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5450" windowHeight="7845" activeTab="2"/>
  </bookViews>
  <sheets>
    <sheet name="101 cross section" sheetId="1" r:id="rId1"/>
    <sheet name="102 best fit slope" sheetId="2" r:id="rId2"/>
    <sheet name="102 best fit slope (2)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<sst xmlns="http://schemas.openxmlformats.org/spreadsheetml/2006/main" count="121" uniqueCount="66">
  <si>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X</t>
  </si>
  <si>
    <t>ระยะ</t>
  </si>
  <si>
    <t>=</t>
  </si>
  <si>
    <t>Y</t>
  </si>
  <si>
    <t>+</t>
  </si>
  <si>
    <t>Elevation of NGL at Center line</t>
  </si>
  <si>
    <t>X - 0</t>
  </si>
  <si>
    <t>X - 1</t>
  </si>
  <si>
    <t>X - 2</t>
  </si>
  <si>
    <t>X - 3</t>
  </si>
  <si>
    <t>X - 4</t>
  </si>
  <si>
    <t>X - 5</t>
  </si>
  <si>
    <t>X - 6</t>
  </si>
  <si>
    <t>X - 7</t>
  </si>
  <si>
    <t>X - 8</t>
  </si>
  <si>
    <t>X - 9</t>
  </si>
  <si>
    <t>X - 10</t>
  </si>
  <si>
    <t>Station Spacing From Station 0 + 000</t>
  </si>
  <si>
    <t>ระดับตามแนว CL</t>
  </si>
  <si>
    <t>Profile &amp; Cross Section of Level of Road / Embankment</t>
  </si>
  <si>
    <t xml:space="preserve">Profile of Road/Embankment at each x-section </t>
  </si>
  <si>
    <t>ขั้นตอนที่ 1</t>
  </si>
  <si>
    <t>Best fit slope of natural ground level along CL</t>
  </si>
  <si>
    <t>ขั้นตอนที่ 2</t>
  </si>
  <si>
    <t>ขั้นตอนที่ 3</t>
  </si>
  <si>
    <t>ขั้นตอนที่ 4</t>
  </si>
  <si>
    <t>Best fit slope of  Natural Ground Level  along  CL of Embankment</t>
  </si>
  <si>
    <t>Natural Ground Level of Profile &amp; Cross Section of Center line of Road and Embankment</t>
  </si>
  <si>
    <t>including offset distance from CL with NGL at each x-section</t>
  </si>
  <si>
    <t>Cross</t>
  </si>
  <si>
    <t>สะสม</t>
  </si>
  <si>
    <t>L9</t>
  </si>
  <si>
    <t>L8</t>
  </si>
  <si>
    <t>L7</t>
  </si>
  <si>
    <t>L6</t>
  </si>
  <si>
    <t>L5</t>
  </si>
  <si>
    <t>L4</t>
  </si>
  <si>
    <t>L3</t>
  </si>
  <si>
    <t>L2</t>
  </si>
  <si>
    <t>L1</t>
  </si>
  <si>
    <t>CL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</si>
  <si>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</si>
  <si>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</si>
  <si>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</si>
  <si>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</si>
  <si>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</si>
  <si>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</si>
  <si>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</si>
  <si>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</si>
  <si>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</si>
  <si>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X-0</t>
  </si>
  <si>
    <t>X-1</t>
  </si>
  <si>
    <t>X-2</t>
  </si>
  <si>
    <t>X-3</t>
  </si>
  <si>
    <t>X-4</t>
  </si>
  <si>
    <t>X-5</t>
  </si>
  <si>
    <t>X-6</t>
  </si>
  <si>
    <t>X-7</t>
  </si>
  <si>
    <t>X-8</t>
  </si>
  <si>
    <t>X-9</t>
  </si>
  <si>
    <t>X-10</t>
  </si>
  <si>
    <t>msl</t>
  </si>
  <si>
    <t>m</t>
  </si>
  <si>
    <t xml:space="preserve">Elevation of Road Level at Km 0 + 000 </t>
  </si>
  <si>
    <t xml:space="preserve">Elevation of Road Level at any station required </t>
  </si>
  <si>
    <t xml:space="preserve">Distance from Km 0 + 000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</si>
</sst>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\ ???/???"/>
    <numFmt numFmtId="188" formatCode="0.0000"/>
    <numFmt numFmtId="189" formatCode="0.000"/>
    <numFmt numFmtId="190" formatCode="0.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0"/>
    </font>
    <font>
      <vertAlign val="superscript"/>
      <sz val="10"/>
      <color indexed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ahoma"/>
      <family val="2"/>
    </font>
    <font>
      <b/>
      <i/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color indexed="8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4"/>
      <color indexed="8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87" fontId="0" fillId="0" borderId="0">
      <alignment/>
      <protection/>
    </xf>
    <xf numFmtId="187" fontId="0" fillId="0" borderId="5">
      <alignment/>
      <protection/>
    </xf>
    <xf numFmtId="187" fontId="0" fillId="0" borderId="6" applyBorder="0">
      <alignment horizontal="center" vertical="center"/>
      <protection/>
    </xf>
    <xf numFmtId="12" fontId="0" fillId="0" borderId="6" applyBorder="0">
      <alignment horizontal="center" vertical="center"/>
      <protection locked="0"/>
    </xf>
    <xf numFmtId="187" fontId="0" fillId="0" borderId="0">
      <alignment/>
      <protection/>
    </xf>
    <xf numFmtId="187" fontId="0" fillId="0" borderId="0">
      <alignment/>
      <protection/>
    </xf>
    <xf numFmtId="12" fontId="0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7" applyNumberFormat="0" applyAlignment="0" applyProtection="0"/>
    <xf numFmtId="0" fontId="0" fillId="32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37" applyFont="1" applyAlignment="1">
      <alignment/>
    </xf>
    <xf numFmtId="187" fontId="0" fillId="0" borderId="0" xfId="50">
      <alignment/>
      <protection/>
    </xf>
    <xf numFmtId="12" fontId="0" fillId="0" borderId="0" xfId="0" applyNumberFormat="1" applyAlignment="1">
      <alignment/>
    </xf>
    <xf numFmtId="12" fontId="0" fillId="0" borderId="0" xfId="56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89" fontId="0" fillId="19" borderId="5" xfId="0" applyNumberForma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89" fontId="50" fillId="0" borderId="0" xfId="0" applyNumberFormat="1" applyFont="1" applyFill="1" applyAlignment="1">
      <alignment horizontal="center" vertical="center"/>
    </xf>
    <xf numFmtId="0" fontId="0" fillId="33" borderId="5" xfId="0" applyFont="1" applyFill="1" applyBorder="1" applyAlignment="1">
      <alignment/>
    </xf>
    <xf numFmtId="0" fontId="0" fillId="33" borderId="5" xfId="0" applyFill="1" applyBorder="1" applyAlignment="1">
      <alignment horizontal="right" vertical="center"/>
    </xf>
    <xf numFmtId="0" fontId="0" fillId="33" borderId="5" xfId="0" applyFont="1" applyFill="1" applyBorder="1" applyAlignment="1">
      <alignment/>
    </xf>
    <xf numFmtId="188" fontId="50" fillId="33" borderId="0" xfId="0" applyNumberFormat="1" applyFont="1" applyFill="1" applyAlignment="1">
      <alignment vertical="center"/>
    </xf>
    <xf numFmtId="188" fontId="50" fillId="19" borderId="0" xfId="0" applyNumberFormat="1" applyFont="1" applyFill="1" applyAlignment="1">
      <alignment vertical="center"/>
    </xf>
    <xf numFmtId="0" fontId="0" fillId="33" borderId="5" xfId="0" applyFill="1" applyBorder="1" applyAlignment="1">
      <alignment horizontal="center" vertical="center"/>
    </xf>
    <xf numFmtId="2" fontId="0" fillId="33" borderId="5" xfId="0" applyNumberFormat="1" applyFill="1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 vertical="center"/>
    </xf>
    <xf numFmtId="0" fontId="52" fillId="34" borderId="5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 vertical="center"/>
    </xf>
    <xf numFmtId="0" fontId="47" fillId="7" borderId="12" xfId="0" applyFont="1" applyFill="1" applyBorder="1" applyAlignment="1">
      <alignment horizontal="center"/>
    </xf>
    <xf numFmtId="0" fontId="47" fillId="7" borderId="6" xfId="0" applyFont="1" applyFill="1" applyBorder="1" applyAlignment="1">
      <alignment horizontal="center"/>
    </xf>
    <xf numFmtId="0" fontId="53" fillId="35" borderId="6" xfId="0" applyFont="1" applyFill="1" applyBorder="1" applyAlignment="1">
      <alignment horizontal="center"/>
    </xf>
    <xf numFmtId="0" fontId="47" fillId="6" borderId="6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43" fontId="49" fillId="0" borderId="14" xfId="37" applyFont="1" applyBorder="1" applyAlignment="1">
      <alignment horizontal="center" vertical="center"/>
    </xf>
    <xf numFmtId="12" fontId="54" fillId="0" borderId="1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2" fontId="54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54" fillId="0" borderId="6" xfId="0" applyNumberFormat="1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87" fontId="0" fillId="0" borderId="0" xfId="55">
      <alignment/>
      <protection/>
    </xf>
    <xf numFmtId="0" fontId="0" fillId="0" borderId="12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188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189" fontId="51" fillId="19" borderId="0" xfId="0" applyNumberFormat="1" applyFont="1" applyFill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189" fontId="51" fillId="36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0" fillId="33" borderId="5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right" vertical="center"/>
    </xf>
    <xf numFmtId="0" fontId="50" fillId="33" borderId="0" xfId="0" applyFont="1" applyFill="1" applyAlignment="1">
      <alignment horizontal="center" vertical="center"/>
    </xf>
    <xf numFmtId="189" fontId="50" fillId="33" borderId="0" xfId="0" applyNumberFormat="1" applyFont="1" applyFill="1" applyAlignment="1">
      <alignment horizontal="center" vertical="center"/>
    </xf>
    <xf numFmtId="189" fontId="50" fillId="0" borderId="0" xfId="0" applyNumberFormat="1" applyFont="1" applyFill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29.00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ลักษณะ 1" xfId="50"/>
    <cellStyle name="ลักษณะ 2" xfId="51"/>
    <cellStyle name="ลักษณะ 3" xfId="52"/>
    <cellStyle name="ลักษณะ 4" xfId="53"/>
    <cellStyle name="ลักษณะ 5" xfId="54"/>
    <cellStyle name="ลักษณะ 6" xfId="55"/>
    <cellStyle name="ลักษณะ 7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75"/>
          <c:w val="0.98425"/>
          <c:h val="0.98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'102 best fit slope'!$B$12:$B$22</c:f>
              <c:numCache/>
            </c:numRef>
          </c:xVal>
          <c:yVal>
            <c:numRef>
              <c:f>'102 best fit slope'!$C$12:$C$22</c:f>
              <c:numCache/>
            </c:numRef>
          </c:yVal>
          <c:smooth val="1"/>
        </c:ser>
        <c:ser>
          <c:idx val="1"/>
          <c:order val="1"/>
          <c:tx>
            <c:v>profile of road &amp; embankment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slope'!$K$35:$U$35</c:f>
              <c:numCache/>
            </c:numRef>
          </c:xVal>
          <c:yVal>
            <c:numRef>
              <c:f>'102 best fit slope'!$K$36:$U$36</c:f>
              <c:numCache/>
            </c:numRef>
          </c:yVal>
          <c:smooth val="1"/>
        </c:ser>
        <c:ser>
          <c:idx val="2"/>
          <c:order val="2"/>
          <c:tx>
            <c:v>FSL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slope'!$K$35:$U$35</c:f>
              <c:numCache/>
            </c:numRef>
          </c:xVal>
          <c:yVal>
            <c:numRef>
              <c:f>'102 best fit slope'!#REF!</c:f>
            </c:numRef>
          </c:yVal>
          <c:smooth val="1"/>
        </c:ser>
        <c:ser>
          <c:idx val="3"/>
          <c:order val="3"/>
          <c:tx>
            <c:v>BL of FSL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slope'!$K$35:$U$35</c:f>
              <c:numCache/>
            </c:numRef>
          </c:xVal>
          <c:yVal>
            <c:numRef>
              <c:f>'102 best fit slope'!#REF!</c:f>
            </c:numRef>
          </c:yVal>
          <c:smooth val="1"/>
        </c:ser>
        <c:ser>
          <c:idx val="4"/>
          <c:order val="4"/>
          <c:tx>
            <c:v>FDL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slope'!$K$35:$U$35</c:f>
              <c:numCache/>
            </c:numRef>
          </c:xVal>
          <c:yVal>
            <c:numRef>
              <c:f>'102 best fit slope'!#REF!</c:f>
            </c:numRef>
          </c:yVal>
          <c:smooth val="1"/>
        </c:ser>
        <c:ser>
          <c:idx val="5"/>
          <c:order val="5"/>
          <c:tx>
            <c:v>BL of Drain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slope'!$K$35:$U$35</c:f>
              <c:numCache/>
            </c:numRef>
          </c:xVal>
          <c:yVal>
            <c:numRef>
              <c:f>'102 best fit slope'!#REF!</c:f>
            </c:numRef>
          </c:yVal>
          <c:smooth val="1"/>
        </c:ser>
        <c:axId val="63635551"/>
        <c:axId val="35849048"/>
      </c:scatterChart>
      <c:valAx>
        <c:axId val="63635551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49048"/>
        <c:crosses val="autoZero"/>
        <c:crossBetween val="midCat"/>
        <c:dispUnits/>
        <c:majorUnit val="100"/>
        <c:minorUnit val="50"/>
      </c:valAx>
      <c:valAx>
        <c:axId val="35849048"/>
        <c:scaling>
          <c:orientation val="minMax"/>
          <c:max val="33"/>
          <c:min val="2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5551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1975"/>
          <c:w val="0.9675"/>
          <c:h val="0.95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'102 best fit slope (2)'!$B$12:$B$22</c:f>
              <c:numCache/>
            </c:numRef>
          </c:xVal>
          <c:yVal>
            <c:numRef>
              <c:f>'102 best fit slope (2)'!$C$12:$C$22</c:f>
              <c:numCache/>
            </c:numRef>
          </c:yVal>
          <c:smooth val="1"/>
        </c:ser>
        <c:ser>
          <c:idx val="1"/>
          <c:order val="1"/>
          <c:tx>
            <c:v>profile of road &amp; embankment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 (2)'!$K$35:$U$35</c:f>
              <c:numCache/>
            </c:numRef>
          </c:xVal>
          <c:yVal>
            <c:numRef>
              <c:f>'102 best fit slope (2)'!$K$36:$U$36</c:f>
              <c:numCache/>
            </c:numRef>
          </c:yVal>
          <c:smooth val="1"/>
        </c:ser>
        <c:ser>
          <c:idx val="2"/>
          <c:order val="2"/>
          <c:tx>
            <c:v>FSL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 (2)'!$K$35:$U$35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3"/>
          <c:order val="3"/>
          <c:tx>
            <c:v>BL of FSL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 (2)'!$K$35:$U$35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4"/>
          <c:order val="4"/>
          <c:tx>
            <c:v>FDL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 (2)'!$K$35:$U$35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5"/>
          <c:order val="5"/>
          <c:tx>
            <c:v>BL of Drain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'102 best fit slope (2)'!$K$35:$U$35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6"/>
          <c:order val="6"/>
          <c:tx>
            <c:v>BL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Lit>
              <c:ptCount val="1"/>
              <c:pt idx="0">
                <c:v>1000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4205977"/>
        <c:axId val="18091746"/>
      </c:scatterChart>
      <c:valAx>
        <c:axId val="54205977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1746"/>
        <c:crosses val="autoZero"/>
        <c:crossBetween val="midCat"/>
        <c:dispUnits/>
        <c:majorUnit val="100"/>
        <c:minorUnit val="50"/>
      </c:valAx>
      <c:valAx>
        <c:axId val="18091746"/>
        <c:scaling>
          <c:orientation val="minMax"/>
          <c:max val="33"/>
          <c:min val="2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97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209550</xdr:rowOff>
    </xdr:from>
    <xdr:to>
      <xdr:col>22</xdr:col>
      <xdr:colOff>381000</xdr:colOff>
      <xdr:row>26</xdr:row>
      <xdr:rowOff>76200</xdr:rowOff>
    </xdr:to>
    <xdr:graphicFrame>
      <xdr:nvGraphicFramePr>
        <xdr:cNvPr id="1" name="แผนภูมิ 7"/>
        <xdr:cNvGraphicFramePr/>
      </xdr:nvGraphicFramePr>
      <xdr:xfrm>
        <a:off x="2200275" y="571500"/>
        <a:ext cx="86391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209550</xdr:rowOff>
    </xdr:from>
    <xdr:to>
      <xdr:col>22</xdr:col>
      <xdr:colOff>381000</xdr:colOff>
      <xdr:row>26</xdr:row>
      <xdr:rowOff>76200</xdr:rowOff>
    </xdr:to>
    <xdr:graphicFrame>
      <xdr:nvGraphicFramePr>
        <xdr:cNvPr id="1" name="แผนภูมิ 7"/>
        <xdr:cNvGraphicFramePr/>
      </xdr:nvGraphicFramePr>
      <xdr:xfrm>
        <a:off x="2200275" y="571500"/>
        <a:ext cx="86391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3"/>
  <sheetViews>
    <sheetView zoomScale="70" zoomScaleNormal="70" zoomScalePageLayoutView="0" workbookViewId="0" topLeftCell="A1">
      <selection activeCell="J39" sqref="J39"/>
    </sheetView>
  </sheetViews>
  <sheetFormatPr defaultColWidth="9.140625" defaultRowHeight="15"/>
  <cols>
    <col min="2" max="2" width="4.57421875" style="41" customWidth="1"/>
    <col min="3" max="3" width="5.00390625" style="41" bestFit="1" customWidth="1"/>
    <col min="4" max="4" width="6.28125" style="41" bestFit="1" customWidth="1"/>
    <col min="5" max="10" width="7.421875" style="0" bestFit="1" customWidth="1"/>
    <col min="11" max="13" width="6.421875" style="0" bestFit="1" customWidth="1"/>
    <col min="14" max="14" width="8.57421875" style="41" customWidth="1"/>
    <col min="15" max="15" width="6.57421875" style="12" bestFit="1" customWidth="1"/>
    <col min="16" max="17" width="7.421875" style="12" bestFit="1" customWidth="1"/>
    <col min="18" max="23" width="7.421875" style="10" bestFit="1" customWidth="1"/>
    <col min="24" max="24" width="9.7109375" style="41" customWidth="1"/>
    <col min="25" max="26" width="9.7109375" style="0" customWidth="1"/>
  </cols>
  <sheetData>
    <row r="2" spans="2:26" s="43" customFormat="1" ht="24.75" customHeight="1">
      <c r="B2" s="94" t="s">
        <v>27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42"/>
      <c r="Y2" s="42"/>
      <c r="Z2" s="42"/>
    </row>
    <row r="3" spans="2:26" s="43" customFormat="1" ht="24.75" customHeight="1">
      <c r="B3" s="94" t="s">
        <v>28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42"/>
      <c r="Y3" s="42"/>
      <c r="Z3" s="42"/>
    </row>
    <row r="4" spans="15:19" ht="14.25">
      <c r="O4" s="44"/>
      <c r="P4" s="44"/>
      <c r="Q4" s="44"/>
      <c r="R4" s="11"/>
      <c r="S4" s="11"/>
    </row>
    <row r="5" spans="2:27" s="14" customFormat="1" ht="15">
      <c r="B5" s="45" t="s">
        <v>29</v>
      </c>
      <c r="C5" s="46" t="s">
        <v>1</v>
      </c>
      <c r="D5" s="47" t="s">
        <v>30</v>
      </c>
      <c r="E5" s="48" t="s">
        <v>31</v>
      </c>
      <c r="F5" s="49" t="s">
        <v>32</v>
      </c>
      <c r="G5" s="49" t="s">
        <v>33</v>
      </c>
      <c r="H5" s="48" t="s">
        <v>34</v>
      </c>
      <c r="I5" s="49" t="s">
        <v>35</v>
      </c>
      <c r="J5" s="49" t="s">
        <v>36</v>
      </c>
      <c r="K5" s="49" t="s">
        <v>37</v>
      </c>
      <c r="L5" s="49" t="s">
        <v>38</v>
      </c>
      <c r="M5" s="49" t="s">
        <v>39</v>
      </c>
      <c r="N5" s="50" t="s">
        <v>40</v>
      </c>
      <c r="O5" s="51" t="s">
        <v>41</v>
      </c>
      <c r="P5" s="51" t="s">
        <v>42</v>
      </c>
      <c r="Q5" s="51" t="s">
        <v>43</v>
      </c>
      <c r="R5" s="51" t="s">
        <v>44</v>
      </c>
      <c r="S5" s="51" t="s">
        <v>45</v>
      </c>
      <c r="T5" s="51" t="s">
        <v>46</v>
      </c>
      <c r="U5" s="51" t="s">
        <v>47</v>
      </c>
      <c r="V5" s="51" t="s">
        <v>48</v>
      </c>
      <c r="W5" s="51" t="s">
        <v>49</v>
      </c>
      <c r="X5" s="52"/>
      <c r="Y5" s="52"/>
      <c r="Z5" s="52"/>
      <c r="AA5" s="53"/>
    </row>
    <row r="6" spans="2:27" ht="15">
      <c r="B6" s="95" t="s">
        <v>50</v>
      </c>
      <c r="C6" s="97">
        <v>0</v>
      </c>
      <c r="D6" s="97">
        <v>0</v>
      </c>
      <c r="E6" s="54">
        <v>29.24</v>
      </c>
      <c r="F6" s="54">
        <v>29.24</v>
      </c>
      <c r="G6" s="54">
        <v>29.24</v>
      </c>
      <c r="H6" s="54">
        <v>29.24</v>
      </c>
      <c r="I6" s="55">
        <v>27.66</v>
      </c>
      <c r="J6" s="55">
        <v>30.18</v>
      </c>
      <c r="K6" s="56">
        <v>28.55</v>
      </c>
      <c r="L6" s="56">
        <v>26.33</v>
      </c>
      <c r="M6" s="56">
        <v>27.11</v>
      </c>
      <c r="N6" s="57">
        <v>29.35</v>
      </c>
      <c r="O6" s="58">
        <v>28.11</v>
      </c>
      <c r="P6" s="55">
        <v>27.65</v>
      </c>
      <c r="Q6" s="58">
        <v>29.34</v>
      </c>
      <c r="R6" s="55">
        <v>30.15</v>
      </c>
      <c r="S6" s="56">
        <v>29.65</v>
      </c>
      <c r="T6" s="55">
        <v>28.55</v>
      </c>
      <c r="U6" s="55">
        <v>28.55</v>
      </c>
      <c r="V6" s="55">
        <v>28.55</v>
      </c>
      <c r="W6" s="55">
        <v>28.55</v>
      </c>
      <c r="X6" s="59"/>
      <c r="Y6" s="59"/>
      <c r="Z6" s="59"/>
      <c r="AA6" s="8"/>
    </row>
    <row r="7" spans="2:27" ht="15">
      <c r="B7" s="96"/>
      <c r="C7" s="97"/>
      <c r="D7" s="97"/>
      <c r="E7" s="60">
        <v>-22.5</v>
      </c>
      <c r="F7" s="60">
        <v>-20</v>
      </c>
      <c r="G7" s="60">
        <v>-17.5</v>
      </c>
      <c r="H7" s="60">
        <v>-15</v>
      </c>
      <c r="I7" s="60">
        <v>-12.5</v>
      </c>
      <c r="J7" s="60">
        <v>-10</v>
      </c>
      <c r="K7" s="60">
        <v>-7.5</v>
      </c>
      <c r="L7" s="60">
        <v>-5</v>
      </c>
      <c r="M7" s="60">
        <v>-2.5</v>
      </c>
      <c r="N7" s="61">
        <v>0</v>
      </c>
      <c r="O7" s="60">
        <v>2.5</v>
      </c>
      <c r="P7" s="60">
        <v>5</v>
      </c>
      <c r="Q7" s="60">
        <v>7.5</v>
      </c>
      <c r="R7" s="60">
        <v>10</v>
      </c>
      <c r="S7" s="60">
        <v>12.5</v>
      </c>
      <c r="T7" s="60">
        <v>15</v>
      </c>
      <c r="U7" s="60">
        <v>17.5</v>
      </c>
      <c r="V7" s="60">
        <v>20</v>
      </c>
      <c r="W7" s="60">
        <v>22.5</v>
      </c>
      <c r="X7" s="59"/>
      <c r="Y7" s="59"/>
      <c r="Z7" s="59"/>
      <c r="AA7" s="8"/>
    </row>
    <row r="8" spans="2:26" ht="14.25">
      <c r="B8" s="98" t="s">
        <v>51</v>
      </c>
      <c r="C8" s="97">
        <v>100</v>
      </c>
      <c r="D8" s="97">
        <f>D6+C8</f>
        <v>100</v>
      </c>
      <c r="E8" s="62">
        <v>27.22</v>
      </c>
      <c r="F8" s="62">
        <v>27.22</v>
      </c>
      <c r="G8" s="62">
        <v>27.22</v>
      </c>
      <c r="H8" s="62">
        <v>27.22</v>
      </c>
      <c r="I8" s="62">
        <v>28.97</v>
      </c>
      <c r="J8" s="62">
        <v>30.45</v>
      </c>
      <c r="K8" s="62">
        <v>27.33</v>
      </c>
      <c r="L8" s="62">
        <v>28.85</v>
      </c>
      <c r="M8" s="62">
        <v>30.87</v>
      </c>
      <c r="N8" s="63">
        <v>28.82</v>
      </c>
      <c r="O8" s="64">
        <v>27.95</v>
      </c>
      <c r="P8" s="64">
        <v>27.18</v>
      </c>
      <c r="Q8" s="64">
        <v>29.12</v>
      </c>
      <c r="R8" s="64">
        <v>28.15</v>
      </c>
      <c r="S8" s="64">
        <v>27.55</v>
      </c>
      <c r="T8" s="65">
        <v>29.57</v>
      </c>
      <c r="U8" s="65">
        <v>29.57</v>
      </c>
      <c r="V8" s="65">
        <v>29.57</v>
      </c>
      <c r="W8" s="65">
        <v>29.57</v>
      </c>
      <c r="X8" s="66"/>
      <c r="Y8" s="67"/>
      <c r="Z8" s="67"/>
    </row>
    <row r="9" spans="2:26" ht="14.25">
      <c r="B9" s="98"/>
      <c r="C9" s="97"/>
      <c r="D9" s="97"/>
      <c r="E9" s="60">
        <v>-22.5</v>
      </c>
      <c r="F9" s="60">
        <v>-20</v>
      </c>
      <c r="G9" s="60">
        <v>-17.5</v>
      </c>
      <c r="H9" s="60">
        <v>-15</v>
      </c>
      <c r="I9" s="60">
        <v>-12.5</v>
      </c>
      <c r="J9" s="60">
        <v>-10</v>
      </c>
      <c r="K9" s="60">
        <v>-7.5</v>
      </c>
      <c r="L9" s="60">
        <v>-5</v>
      </c>
      <c r="M9" s="60">
        <v>-2.5</v>
      </c>
      <c r="N9" s="61">
        <v>0</v>
      </c>
      <c r="O9" s="60">
        <v>2.5</v>
      </c>
      <c r="P9" s="60">
        <v>5</v>
      </c>
      <c r="Q9" s="60">
        <v>7.5</v>
      </c>
      <c r="R9" s="60">
        <v>10</v>
      </c>
      <c r="S9" s="60">
        <v>12.5</v>
      </c>
      <c r="T9" s="60">
        <v>15</v>
      </c>
      <c r="U9" s="60">
        <v>17.5</v>
      </c>
      <c r="V9" s="60">
        <v>20</v>
      </c>
      <c r="W9" s="60">
        <v>22.5</v>
      </c>
      <c r="X9" s="66"/>
      <c r="Y9" s="67"/>
      <c r="Z9" s="67"/>
    </row>
    <row r="10" spans="2:29" ht="14.25">
      <c r="B10" s="98" t="s">
        <v>52</v>
      </c>
      <c r="C10" s="97">
        <v>100</v>
      </c>
      <c r="D10" s="97">
        <f>D8+C10</f>
        <v>200</v>
      </c>
      <c r="E10" s="54">
        <v>31.35</v>
      </c>
      <c r="F10" s="54">
        <v>31.35</v>
      </c>
      <c r="G10" s="54">
        <v>31.35</v>
      </c>
      <c r="H10" s="54">
        <v>31.35</v>
      </c>
      <c r="I10" s="54">
        <v>27.68</v>
      </c>
      <c r="J10" s="54">
        <v>30.95</v>
      </c>
      <c r="K10" s="54">
        <v>28.38</v>
      </c>
      <c r="L10" s="54">
        <v>31.05</v>
      </c>
      <c r="M10" s="54">
        <v>29.07</v>
      </c>
      <c r="N10" s="68">
        <v>29.15</v>
      </c>
      <c r="O10" s="55">
        <v>30.66</v>
      </c>
      <c r="P10" s="58">
        <v>28.48</v>
      </c>
      <c r="Q10" s="55">
        <v>31.27</v>
      </c>
      <c r="R10" s="58">
        <v>27.45</v>
      </c>
      <c r="S10" s="55">
        <v>30.55</v>
      </c>
      <c r="T10" s="56">
        <v>27.52</v>
      </c>
      <c r="U10" s="56">
        <v>27.52</v>
      </c>
      <c r="V10" s="56">
        <v>27.52</v>
      </c>
      <c r="W10" s="56">
        <v>27.52</v>
      </c>
      <c r="X10" s="66"/>
      <c r="Y10" s="67"/>
      <c r="Z10" s="67"/>
      <c r="AC10" s="8"/>
    </row>
    <row r="11" spans="2:28" ht="14.25">
      <c r="B11" s="98"/>
      <c r="C11" s="97"/>
      <c r="D11" s="97"/>
      <c r="E11" s="60">
        <v>-22.5</v>
      </c>
      <c r="F11" s="60">
        <v>-20</v>
      </c>
      <c r="G11" s="60">
        <v>-17.5</v>
      </c>
      <c r="H11" s="60">
        <v>-15</v>
      </c>
      <c r="I11" s="60">
        <v>-12.5</v>
      </c>
      <c r="J11" s="60">
        <v>-10</v>
      </c>
      <c r="K11" s="60">
        <v>-7.5</v>
      </c>
      <c r="L11" s="60">
        <v>-5</v>
      </c>
      <c r="M11" s="60">
        <v>-2.5</v>
      </c>
      <c r="N11" s="61">
        <v>0</v>
      </c>
      <c r="O11" s="60">
        <v>2.5</v>
      </c>
      <c r="P11" s="60">
        <v>5</v>
      </c>
      <c r="Q11" s="60">
        <v>7.5</v>
      </c>
      <c r="R11" s="60">
        <v>10</v>
      </c>
      <c r="S11" s="60">
        <v>12.5</v>
      </c>
      <c r="T11" s="60">
        <v>15</v>
      </c>
      <c r="U11" s="60">
        <v>17.5</v>
      </c>
      <c r="V11" s="60">
        <v>20</v>
      </c>
      <c r="W11" s="60">
        <v>22.5</v>
      </c>
      <c r="X11" s="66"/>
      <c r="Y11" s="67"/>
      <c r="Z11" s="67"/>
      <c r="AB11" s="3"/>
    </row>
    <row r="12" spans="2:28" ht="14.25">
      <c r="B12" s="98" t="s">
        <v>53</v>
      </c>
      <c r="C12" s="97">
        <v>100</v>
      </c>
      <c r="D12" s="97">
        <f>D10+C12</f>
        <v>300</v>
      </c>
      <c r="E12" s="54">
        <v>29.45</v>
      </c>
      <c r="F12" s="54">
        <v>29.45</v>
      </c>
      <c r="G12" s="54">
        <v>29.45</v>
      </c>
      <c r="H12" s="54">
        <v>29.45</v>
      </c>
      <c r="I12" s="54">
        <v>26.98</v>
      </c>
      <c r="J12" s="54">
        <v>28.77</v>
      </c>
      <c r="K12" s="54">
        <v>29.78</v>
      </c>
      <c r="L12" s="54">
        <v>27.32</v>
      </c>
      <c r="M12" s="54">
        <v>30.24</v>
      </c>
      <c r="N12" s="69">
        <v>28.67</v>
      </c>
      <c r="O12" s="56">
        <v>26.95</v>
      </c>
      <c r="P12" s="56">
        <v>29.77</v>
      </c>
      <c r="Q12" s="56">
        <v>27.84</v>
      </c>
      <c r="R12" s="56">
        <v>29.22</v>
      </c>
      <c r="S12" s="56">
        <v>26.72</v>
      </c>
      <c r="T12" s="56">
        <v>28.18</v>
      </c>
      <c r="U12" s="56">
        <v>28.18</v>
      </c>
      <c r="V12" s="56">
        <v>28.18</v>
      </c>
      <c r="W12" s="56">
        <v>28.18</v>
      </c>
      <c r="X12" s="66"/>
      <c r="Y12" s="67"/>
      <c r="Z12" s="67"/>
      <c r="AA12" s="6"/>
      <c r="AB12" s="3"/>
    </row>
    <row r="13" spans="2:26" ht="14.25">
      <c r="B13" s="98"/>
      <c r="C13" s="97"/>
      <c r="D13" s="97"/>
      <c r="E13" s="60">
        <v>-22.5</v>
      </c>
      <c r="F13" s="60">
        <v>-20</v>
      </c>
      <c r="G13" s="60">
        <v>-17.5</v>
      </c>
      <c r="H13" s="60">
        <v>-15</v>
      </c>
      <c r="I13" s="60">
        <v>-12.5</v>
      </c>
      <c r="J13" s="60">
        <v>-10</v>
      </c>
      <c r="K13" s="60">
        <v>-7.5</v>
      </c>
      <c r="L13" s="60">
        <v>-5</v>
      </c>
      <c r="M13" s="60">
        <v>-2.5</v>
      </c>
      <c r="N13" s="61">
        <v>0</v>
      </c>
      <c r="O13" s="60">
        <v>2.5</v>
      </c>
      <c r="P13" s="60">
        <v>5</v>
      </c>
      <c r="Q13" s="60">
        <v>7.5</v>
      </c>
      <c r="R13" s="60">
        <v>10</v>
      </c>
      <c r="S13" s="60">
        <v>12.5</v>
      </c>
      <c r="T13" s="60">
        <v>15</v>
      </c>
      <c r="U13" s="60">
        <v>17.5</v>
      </c>
      <c r="V13" s="60">
        <v>20</v>
      </c>
      <c r="W13" s="60">
        <v>22.5</v>
      </c>
      <c r="X13" s="66"/>
      <c r="Y13" s="67"/>
      <c r="Z13" s="67"/>
    </row>
    <row r="14" spans="2:26" ht="14.25">
      <c r="B14" s="98" t="s">
        <v>54</v>
      </c>
      <c r="C14" s="97">
        <v>100</v>
      </c>
      <c r="D14" s="97">
        <f>D12+C14</f>
        <v>400</v>
      </c>
      <c r="E14" s="54">
        <v>28.72</v>
      </c>
      <c r="F14" s="54">
        <v>28.72</v>
      </c>
      <c r="G14" s="54">
        <v>28.72</v>
      </c>
      <c r="H14" s="54">
        <v>28.72</v>
      </c>
      <c r="I14" s="54">
        <v>30.66</v>
      </c>
      <c r="J14" s="54">
        <v>29.24</v>
      </c>
      <c r="K14" s="54">
        <v>27.25</v>
      </c>
      <c r="L14" s="54">
        <v>28.67</v>
      </c>
      <c r="M14" s="54">
        <v>31.15</v>
      </c>
      <c r="N14" s="68">
        <v>28.94</v>
      </c>
      <c r="O14" s="55">
        <v>27.55</v>
      </c>
      <c r="P14" s="55">
        <v>29.78</v>
      </c>
      <c r="Q14" s="55">
        <v>31.05</v>
      </c>
      <c r="R14" s="55">
        <v>28.73</v>
      </c>
      <c r="S14" s="55">
        <v>29.45</v>
      </c>
      <c r="T14" s="56">
        <v>27.14</v>
      </c>
      <c r="U14" s="56">
        <v>27.14</v>
      </c>
      <c r="V14" s="56">
        <v>27.14</v>
      </c>
      <c r="W14" s="56">
        <v>27.14</v>
      </c>
      <c r="X14" s="66"/>
      <c r="Y14" s="67"/>
      <c r="Z14" s="67"/>
    </row>
    <row r="15" spans="2:27" ht="14.25">
      <c r="B15" s="98"/>
      <c r="C15" s="97"/>
      <c r="D15" s="97"/>
      <c r="E15" s="60">
        <v>-22.5</v>
      </c>
      <c r="F15" s="60">
        <v>-20</v>
      </c>
      <c r="G15" s="60">
        <v>-17.5</v>
      </c>
      <c r="H15" s="60">
        <v>-15</v>
      </c>
      <c r="I15" s="60">
        <v>-12.5</v>
      </c>
      <c r="J15" s="60">
        <v>-10</v>
      </c>
      <c r="K15" s="60">
        <v>-7.5</v>
      </c>
      <c r="L15" s="60">
        <v>-5</v>
      </c>
      <c r="M15" s="60">
        <v>-2.5</v>
      </c>
      <c r="N15" s="61">
        <v>0</v>
      </c>
      <c r="O15" s="60">
        <v>2.5</v>
      </c>
      <c r="P15" s="60">
        <v>5</v>
      </c>
      <c r="Q15" s="60">
        <v>7.5</v>
      </c>
      <c r="R15" s="60">
        <v>10</v>
      </c>
      <c r="S15" s="60">
        <v>12.5</v>
      </c>
      <c r="T15" s="60">
        <v>15</v>
      </c>
      <c r="U15" s="60">
        <v>17.5</v>
      </c>
      <c r="V15" s="60">
        <v>20</v>
      </c>
      <c r="W15" s="60">
        <v>22.5</v>
      </c>
      <c r="X15" s="66"/>
      <c r="Y15" s="67"/>
      <c r="Z15" s="67"/>
      <c r="AA15" s="41"/>
    </row>
    <row r="16" spans="2:27" ht="14.25">
      <c r="B16" s="98" t="s">
        <v>55</v>
      </c>
      <c r="C16" s="97">
        <v>100</v>
      </c>
      <c r="D16" s="97">
        <f>D14+C16</f>
        <v>500</v>
      </c>
      <c r="E16" s="54">
        <v>29.88</v>
      </c>
      <c r="F16" s="54">
        <v>29.88</v>
      </c>
      <c r="G16" s="54">
        <v>29.88</v>
      </c>
      <c r="H16" s="54">
        <v>29.88</v>
      </c>
      <c r="I16" s="54">
        <v>27.95</v>
      </c>
      <c r="J16" s="70">
        <v>26.9</v>
      </c>
      <c r="K16" s="54">
        <v>29.05</v>
      </c>
      <c r="L16" s="54">
        <v>28.66</v>
      </c>
      <c r="M16" s="54">
        <v>26.35</v>
      </c>
      <c r="N16" s="68">
        <v>28.46</v>
      </c>
      <c r="O16" s="55">
        <v>30.25</v>
      </c>
      <c r="P16" s="55">
        <v>28.76</v>
      </c>
      <c r="Q16" s="55">
        <v>29.89</v>
      </c>
      <c r="R16" s="55">
        <v>27.66</v>
      </c>
      <c r="S16" s="55">
        <v>30.18</v>
      </c>
      <c r="T16" s="56">
        <v>28.55</v>
      </c>
      <c r="U16" s="56">
        <v>28.55</v>
      </c>
      <c r="V16" s="56">
        <v>28.55</v>
      </c>
      <c r="W16" s="56">
        <v>28.55</v>
      </c>
      <c r="X16" s="66"/>
      <c r="Y16" s="67"/>
      <c r="Z16" s="67"/>
      <c r="AA16" s="71"/>
    </row>
    <row r="17" spans="2:26" ht="14.25">
      <c r="B17" s="98"/>
      <c r="C17" s="97"/>
      <c r="D17" s="97"/>
      <c r="E17" s="60">
        <v>-22.5</v>
      </c>
      <c r="F17" s="60">
        <v>-20</v>
      </c>
      <c r="G17" s="60">
        <v>-17.5</v>
      </c>
      <c r="H17" s="60">
        <v>-15</v>
      </c>
      <c r="I17" s="60">
        <v>-12.5</v>
      </c>
      <c r="J17" s="60">
        <v>-10</v>
      </c>
      <c r="K17" s="60">
        <v>-7.5</v>
      </c>
      <c r="L17" s="60">
        <v>-5</v>
      </c>
      <c r="M17" s="60">
        <v>-2.5</v>
      </c>
      <c r="N17" s="61">
        <v>0</v>
      </c>
      <c r="O17" s="60">
        <v>2.5</v>
      </c>
      <c r="P17" s="60">
        <v>5</v>
      </c>
      <c r="Q17" s="60">
        <v>7.5</v>
      </c>
      <c r="R17" s="60">
        <v>10</v>
      </c>
      <c r="S17" s="60">
        <v>12.5</v>
      </c>
      <c r="T17" s="60">
        <v>15</v>
      </c>
      <c r="U17" s="60">
        <v>17.5</v>
      </c>
      <c r="V17" s="60">
        <v>20</v>
      </c>
      <c r="W17" s="60">
        <v>22.5</v>
      </c>
      <c r="X17" s="66"/>
      <c r="Y17" s="67"/>
      <c r="Z17" s="67"/>
    </row>
    <row r="18" spans="2:26" ht="14.25">
      <c r="B18" s="98" t="s">
        <v>56</v>
      </c>
      <c r="C18" s="97">
        <v>100</v>
      </c>
      <c r="D18" s="97">
        <f>D16+C18</f>
        <v>600</v>
      </c>
      <c r="E18" s="54">
        <v>27.85</v>
      </c>
      <c r="F18" s="54">
        <v>27.85</v>
      </c>
      <c r="G18" s="54">
        <v>27.85</v>
      </c>
      <c r="H18" s="54">
        <v>27.85</v>
      </c>
      <c r="I18" s="54">
        <v>26.88</v>
      </c>
      <c r="J18" s="54">
        <v>29.43</v>
      </c>
      <c r="K18" s="54">
        <v>27.66</v>
      </c>
      <c r="L18" s="54">
        <v>28.97</v>
      </c>
      <c r="M18" s="54">
        <v>30.38</v>
      </c>
      <c r="N18" s="68">
        <v>28.39</v>
      </c>
      <c r="O18" s="55">
        <v>26.47</v>
      </c>
      <c r="P18" s="55">
        <v>28.88</v>
      </c>
      <c r="Q18" s="55">
        <v>30.22</v>
      </c>
      <c r="R18" s="55">
        <v>29.05</v>
      </c>
      <c r="S18" s="55">
        <v>27.24</v>
      </c>
      <c r="T18" s="56">
        <v>26.44</v>
      </c>
      <c r="U18" s="56">
        <v>26.44</v>
      </c>
      <c r="V18" s="56">
        <v>26.44</v>
      </c>
      <c r="W18" s="56">
        <v>26.44</v>
      </c>
      <c r="X18" s="66"/>
      <c r="Y18" s="67"/>
      <c r="Z18" s="67"/>
    </row>
    <row r="19" spans="2:29" ht="14.25">
      <c r="B19" s="98"/>
      <c r="C19" s="97"/>
      <c r="D19" s="97"/>
      <c r="E19" s="60">
        <v>-22.5</v>
      </c>
      <c r="F19" s="60">
        <v>-20</v>
      </c>
      <c r="G19" s="60">
        <v>-17.5</v>
      </c>
      <c r="H19" s="60">
        <v>-15</v>
      </c>
      <c r="I19" s="60">
        <v>-12.5</v>
      </c>
      <c r="J19" s="60">
        <v>-10</v>
      </c>
      <c r="K19" s="60">
        <v>-7.5</v>
      </c>
      <c r="L19" s="60">
        <v>-5</v>
      </c>
      <c r="M19" s="60">
        <v>-2.5</v>
      </c>
      <c r="N19" s="61">
        <v>0</v>
      </c>
      <c r="O19" s="60">
        <v>2.5</v>
      </c>
      <c r="P19" s="60">
        <v>5</v>
      </c>
      <c r="Q19" s="60">
        <v>7.5</v>
      </c>
      <c r="R19" s="60">
        <v>10</v>
      </c>
      <c r="S19" s="60">
        <v>12.5</v>
      </c>
      <c r="T19" s="60">
        <v>15</v>
      </c>
      <c r="U19" s="60">
        <v>17.5</v>
      </c>
      <c r="V19" s="60">
        <v>20</v>
      </c>
      <c r="W19" s="60">
        <v>22.5</v>
      </c>
      <c r="X19" s="66"/>
      <c r="Y19" s="67"/>
      <c r="Z19" s="67"/>
      <c r="AB19" s="5"/>
      <c r="AC19" s="6"/>
    </row>
    <row r="20" spans="2:28" ht="14.25">
      <c r="B20" s="98" t="s">
        <v>57</v>
      </c>
      <c r="C20" s="97">
        <v>100</v>
      </c>
      <c r="D20" s="97">
        <f>D18+C20</f>
        <v>700</v>
      </c>
      <c r="E20" s="54">
        <v>29.46</v>
      </c>
      <c r="F20" s="54">
        <v>29.46</v>
      </c>
      <c r="G20" s="54">
        <v>29.46</v>
      </c>
      <c r="H20" s="54">
        <v>29.46</v>
      </c>
      <c r="I20" s="72">
        <v>30.05</v>
      </c>
      <c r="J20" s="54">
        <v>29.08</v>
      </c>
      <c r="K20" s="54">
        <v>27.12</v>
      </c>
      <c r="L20" s="54">
        <v>28.02</v>
      </c>
      <c r="M20" s="54">
        <v>26.18</v>
      </c>
      <c r="N20" s="68">
        <v>28.52</v>
      </c>
      <c r="O20" s="55">
        <v>30.08</v>
      </c>
      <c r="P20" s="55">
        <v>29.36</v>
      </c>
      <c r="Q20" s="55">
        <v>28.07</v>
      </c>
      <c r="R20" s="55">
        <v>26.88</v>
      </c>
      <c r="S20" s="55">
        <v>27.52</v>
      </c>
      <c r="T20" s="56">
        <v>28.76</v>
      </c>
      <c r="U20" s="56">
        <v>28.76</v>
      </c>
      <c r="V20" s="56">
        <v>28.76</v>
      </c>
      <c r="W20" s="56">
        <v>28.76</v>
      </c>
      <c r="X20" s="66"/>
      <c r="Y20" s="67"/>
      <c r="Z20" s="67"/>
      <c r="AB20" s="4"/>
    </row>
    <row r="21" spans="2:26" ht="14.25">
      <c r="B21" s="98"/>
      <c r="C21" s="97"/>
      <c r="D21" s="97"/>
      <c r="E21" s="60">
        <v>-22.5</v>
      </c>
      <c r="F21" s="60">
        <v>-20</v>
      </c>
      <c r="G21" s="60">
        <v>-17.5</v>
      </c>
      <c r="H21" s="60">
        <v>-15</v>
      </c>
      <c r="I21" s="60">
        <v>-12.5</v>
      </c>
      <c r="J21" s="60">
        <v>-10</v>
      </c>
      <c r="K21" s="60">
        <v>-7.5</v>
      </c>
      <c r="L21" s="60">
        <v>-5</v>
      </c>
      <c r="M21" s="60">
        <v>-2.5</v>
      </c>
      <c r="N21" s="61">
        <v>0</v>
      </c>
      <c r="O21" s="60">
        <v>2.5</v>
      </c>
      <c r="P21" s="60">
        <v>5</v>
      </c>
      <c r="Q21" s="60">
        <v>7.5</v>
      </c>
      <c r="R21" s="60">
        <v>10</v>
      </c>
      <c r="S21" s="60">
        <v>12.5</v>
      </c>
      <c r="T21" s="60">
        <v>15</v>
      </c>
      <c r="U21" s="60">
        <v>17.5</v>
      </c>
      <c r="V21" s="60">
        <v>20</v>
      </c>
      <c r="W21" s="60">
        <v>22.5</v>
      </c>
      <c r="X21" s="66"/>
      <c r="Y21" s="67"/>
      <c r="Z21" s="67"/>
    </row>
    <row r="22" spans="2:26" ht="14.25">
      <c r="B22" s="98" t="s">
        <v>58</v>
      </c>
      <c r="C22" s="97">
        <v>100</v>
      </c>
      <c r="D22" s="97">
        <f>D20+C22</f>
        <v>800</v>
      </c>
      <c r="E22" s="54">
        <v>26.48</v>
      </c>
      <c r="F22" s="54">
        <v>26.48</v>
      </c>
      <c r="G22" s="54">
        <v>26.48</v>
      </c>
      <c r="H22" s="54">
        <v>26.48</v>
      </c>
      <c r="I22" s="72">
        <v>28.55</v>
      </c>
      <c r="J22" s="54">
        <v>27.16</v>
      </c>
      <c r="K22" s="54">
        <v>28.88</v>
      </c>
      <c r="L22" s="54">
        <v>29.76</v>
      </c>
      <c r="M22" s="54">
        <v>30.26</v>
      </c>
      <c r="N22" s="68">
        <v>28.42</v>
      </c>
      <c r="O22" s="58">
        <v>26.32</v>
      </c>
      <c r="P22" s="58">
        <v>28.11</v>
      </c>
      <c r="Q22" s="55">
        <v>27.65</v>
      </c>
      <c r="R22" s="58">
        <v>29.34</v>
      </c>
      <c r="S22" s="55">
        <v>30.15</v>
      </c>
      <c r="T22" s="56">
        <v>29.65</v>
      </c>
      <c r="U22" s="56">
        <v>29.65</v>
      </c>
      <c r="V22" s="56">
        <v>29.65</v>
      </c>
      <c r="W22" s="56">
        <v>29.65</v>
      </c>
      <c r="X22" s="66"/>
      <c r="Y22" s="9"/>
      <c r="Z22" s="9"/>
    </row>
    <row r="23" spans="2:26" ht="14.25">
      <c r="B23" s="98"/>
      <c r="C23" s="97"/>
      <c r="D23" s="97"/>
      <c r="E23" s="60">
        <v>-22.5</v>
      </c>
      <c r="F23" s="60">
        <v>-20</v>
      </c>
      <c r="G23" s="60">
        <v>-17.5</v>
      </c>
      <c r="H23" s="60">
        <v>-15</v>
      </c>
      <c r="I23" s="60">
        <v>-12.5</v>
      </c>
      <c r="J23" s="60">
        <v>-10</v>
      </c>
      <c r="K23" s="60">
        <v>-7.5</v>
      </c>
      <c r="L23" s="60">
        <v>-5</v>
      </c>
      <c r="M23" s="60">
        <v>-2.5</v>
      </c>
      <c r="N23" s="61">
        <v>0</v>
      </c>
      <c r="O23" s="60">
        <v>2.5</v>
      </c>
      <c r="P23" s="60">
        <v>5</v>
      </c>
      <c r="Q23" s="60">
        <v>7.5</v>
      </c>
      <c r="R23" s="60">
        <v>10</v>
      </c>
      <c r="S23" s="60">
        <v>12.5</v>
      </c>
      <c r="T23" s="60">
        <v>15</v>
      </c>
      <c r="U23" s="60">
        <v>17.5</v>
      </c>
      <c r="V23" s="60">
        <v>20</v>
      </c>
      <c r="W23" s="60">
        <v>22.5</v>
      </c>
      <c r="X23" s="66"/>
      <c r="Y23" s="9"/>
      <c r="Z23" s="9"/>
    </row>
    <row r="24" spans="2:30" ht="14.25">
      <c r="B24" s="98" t="s">
        <v>59</v>
      </c>
      <c r="C24" s="97">
        <v>100</v>
      </c>
      <c r="D24" s="97">
        <f>D22+C24</f>
        <v>900</v>
      </c>
      <c r="E24" s="54">
        <v>29.87</v>
      </c>
      <c r="F24" s="54">
        <v>29.87</v>
      </c>
      <c r="G24" s="54">
        <v>29.87</v>
      </c>
      <c r="H24" s="54">
        <v>29.87</v>
      </c>
      <c r="I24" s="72">
        <v>28.44</v>
      </c>
      <c r="J24" s="54">
        <v>29.34</v>
      </c>
      <c r="K24" s="54">
        <v>28.65</v>
      </c>
      <c r="L24" s="54">
        <v>27.02</v>
      </c>
      <c r="M24" s="54">
        <v>25.96</v>
      </c>
      <c r="N24" s="69">
        <v>28.36</v>
      </c>
      <c r="O24" s="56">
        <v>29.92</v>
      </c>
      <c r="P24" s="56">
        <v>28.66</v>
      </c>
      <c r="Q24" s="56">
        <v>27.14</v>
      </c>
      <c r="R24" s="56">
        <v>26.87</v>
      </c>
      <c r="S24" s="56">
        <v>25.98</v>
      </c>
      <c r="T24" s="56">
        <v>27.14</v>
      </c>
      <c r="U24" s="56">
        <v>27.14</v>
      </c>
      <c r="V24" s="56">
        <v>27.14</v>
      </c>
      <c r="W24" s="56">
        <v>27.14</v>
      </c>
      <c r="X24" s="66"/>
      <c r="Y24" s="9"/>
      <c r="Z24" s="9"/>
      <c r="AD24" s="7"/>
    </row>
    <row r="25" spans="2:26" ht="14.25">
      <c r="B25" s="98"/>
      <c r="C25" s="97"/>
      <c r="D25" s="97"/>
      <c r="E25" s="60">
        <v>-22.5</v>
      </c>
      <c r="F25" s="60">
        <v>-20</v>
      </c>
      <c r="G25" s="60">
        <v>-17.5</v>
      </c>
      <c r="H25" s="60">
        <v>-15</v>
      </c>
      <c r="I25" s="60">
        <v>-12.5</v>
      </c>
      <c r="J25" s="60">
        <v>-10</v>
      </c>
      <c r="K25" s="60">
        <v>-7.5</v>
      </c>
      <c r="L25" s="60">
        <v>-5</v>
      </c>
      <c r="M25" s="60">
        <v>-2.5</v>
      </c>
      <c r="N25" s="61">
        <v>0</v>
      </c>
      <c r="O25" s="60">
        <v>2.5</v>
      </c>
      <c r="P25" s="60">
        <v>5</v>
      </c>
      <c r="Q25" s="60">
        <v>7.5</v>
      </c>
      <c r="R25" s="60">
        <v>10</v>
      </c>
      <c r="S25" s="60">
        <v>12.5</v>
      </c>
      <c r="T25" s="60">
        <v>15</v>
      </c>
      <c r="U25" s="60">
        <v>17.5</v>
      </c>
      <c r="V25" s="60">
        <v>20</v>
      </c>
      <c r="W25" s="60">
        <v>22.5</v>
      </c>
      <c r="X25" s="66"/>
      <c r="Y25" s="9"/>
      <c r="Z25" s="9"/>
    </row>
    <row r="26" spans="2:26" ht="14.25">
      <c r="B26" s="98" t="s">
        <v>60</v>
      </c>
      <c r="C26" s="97">
        <v>100</v>
      </c>
      <c r="D26" s="97">
        <f>D24+C26</f>
        <v>1000</v>
      </c>
      <c r="E26" s="54">
        <v>27.88</v>
      </c>
      <c r="F26" s="54">
        <v>27.88</v>
      </c>
      <c r="G26" s="54">
        <v>27.88</v>
      </c>
      <c r="H26" s="54">
        <v>27.88</v>
      </c>
      <c r="I26" s="72">
        <v>26.58</v>
      </c>
      <c r="J26" s="54">
        <v>27.98</v>
      </c>
      <c r="K26" s="54">
        <v>28.22</v>
      </c>
      <c r="L26" s="54">
        <v>27.65</v>
      </c>
      <c r="M26" s="54">
        <v>26.55</v>
      </c>
      <c r="N26" s="68">
        <v>27.95</v>
      </c>
      <c r="O26" s="58">
        <v>30.47</v>
      </c>
      <c r="P26" s="58">
        <v>29.86</v>
      </c>
      <c r="Q26" s="55">
        <v>28.15</v>
      </c>
      <c r="R26" s="58">
        <v>27.66</v>
      </c>
      <c r="S26" s="55">
        <v>26.52</v>
      </c>
      <c r="T26" s="56">
        <v>27.78</v>
      </c>
      <c r="U26" s="56">
        <v>27.78</v>
      </c>
      <c r="V26" s="56">
        <v>27.78</v>
      </c>
      <c r="W26" s="56">
        <v>27.78</v>
      </c>
      <c r="X26" s="66"/>
      <c r="Y26" s="9"/>
      <c r="Z26" s="9"/>
    </row>
    <row r="27" spans="2:26" ht="14.25">
      <c r="B27" s="98"/>
      <c r="C27" s="97"/>
      <c r="D27" s="97"/>
      <c r="E27" s="60">
        <v>-22.5</v>
      </c>
      <c r="F27" s="60">
        <v>-20</v>
      </c>
      <c r="G27" s="60">
        <v>-17.5</v>
      </c>
      <c r="H27" s="60">
        <v>-15</v>
      </c>
      <c r="I27" s="60">
        <v>-12.5</v>
      </c>
      <c r="J27" s="60">
        <v>-10</v>
      </c>
      <c r="K27" s="60">
        <v>-7.5</v>
      </c>
      <c r="L27" s="60">
        <v>-5</v>
      </c>
      <c r="M27" s="60">
        <v>-2.5</v>
      </c>
      <c r="N27" s="61">
        <v>0</v>
      </c>
      <c r="O27" s="60">
        <v>2.5</v>
      </c>
      <c r="P27" s="60">
        <v>5</v>
      </c>
      <c r="Q27" s="60">
        <v>7.5</v>
      </c>
      <c r="R27" s="60">
        <v>10</v>
      </c>
      <c r="S27" s="60">
        <v>12.5</v>
      </c>
      <c r="T27" s="60">
        <v>15</v>
      </c>
      <c r="U27" s="60">
        <v>17.5</v>
      </c>
      <c r="V27" s="60">
        <v>20</v>
      </c>
      <c r="W27" s="60">
        <v>22.5</v>
      </c>
      <c r="X27" s="66"/>
      <c r="Y27" s="9"/>
      <c r="Z27" s="9"/>
    </row>
    <row r="32" spans="11:24" ht="14.25">
      <c r="K32" s="41"/>
      <c r="L32" s="12"/>
      <c r="M32" s="12"/>
      <c r="N32" s="10"/>
      <c r="O32" s="10"/>
      <c r="P32" s="10"/>
      <c r="Q32" s="10"/>
      <c r="V32" s="41"/>
      <c r="W32"/>
      <c r="X32"/>
    </row>
    <row r="33" spans="11:24" ht="14.25">
      <c r="K33" s="41"/>
      <c r="L33" s="12"/>
      <c r="M33" s="12"/>
      <c r="N33" s="10"/>
      <c r="O33" s="10"/>
      <c r="P33" s="10"/>
      <c r="Q33" s="10"/>
      <c r="V33" s="41"/>
      <c r="W33"/>
      <c r="X33"/>
    </row>
    <row r="34" spans="11:24" ht="14.25">
      <c r="K34" s="41"/>
      <c r="L34" s="12"/>
      <c r="M34" s="12"/>
      <c r="N34" s="10"/>
      <c r="O34" s="10"/>
      <c r="P34" s="10"/>
      <c r="Q34" s="10"/>
      <c r="V34" s="41"/>
      <c r="W34"/>
      <c r="X34"/>
    </row>
    <row r="35" spans="11:24" ht="14.25">
      <c r="K35" s="41"/>
      <c r="L35" s="12"/>
      <c r="M35" s="12"/>
      <c r="N35" s="10"/>
      <c r="O35" s="10"/>
      <c r="P35" s="10"/>
      <c r="Q35" s="10"/>
      <c r="V35" s="41"/>
      <c r="W35"/>
      <c r="X35"/>
    </row>
    <row r="36" spans="11:24" ht="14.25">
      <c r="K36" s="41"/>
      <c r="L36" s="12"/>
      <c r="M36" s="12"/>
      <c r="N36" s="10"/>
      <c r="O36" s="10"/>
      <c r="P36" s="10"/>
      <c r="Q36" s="10"/>
      <c r="V36" s="41"/>
      <c r="W36"/>
      <c r="X36"/>
    </row>
    <row r="37" spans="11:24" ht="14.25">
      <c r="K37" s="41"/>
      <c r="L37" s="12"/>
      <c r="M37" s="12"/>
      <c r="N37" s="10"/>
      <c r="O37" s="10"/>
      <c r="P37" s="10"/>
      <c r="Q37" s="10"/>
      <c r="V37" s="41"/>
      <c r="W37"/>
      <c r="X37"/>
    </row>
    <row r="38" spans="11:24" ht="14.25">
      <c r="K38" s="41"/>
      <c r="L38" s="12"/>
      <c r="M38" s="12"/>
      <c r="N38" s="10"/>
      <c r="O38" s="10"/>
      <c r="P38" s="10"/>
      <c r="Q38" s="10"/>
      <c r="V38" s="41"/>
      <c r="W38"/>
      <c r="X38"/>
    </row>
    <row r="39" spans="11:24" ht="14.25">
      <c r="K39" s="41"/>
      <c r="L39" s="12"/>
      <c r="M39" s="12"/>
      <c r="N39" s="10"/>
      <c r="O39" s="10"/>
      <c r="P39" s="10"/>
      <c r="Q39" s="10"/>
      <c r="V39" s="41"/>
      <c r="W39"/>
      <c r="X39"/>
    </row>
    <row r="40" spans="11:24" ht="14.25">
      <c r="K40" s="41"/>
      <c r="L40" s="12"/>
      <c r="M40" s="12"/>
      <c r="N40" s="10"/>
      <c r="O40" s="10"/>
      <c r="P40" s="10"/>
      <c r="Q40" s="10"/>
      <c r="V40" s="41"/>
      <c r="W40"/>
      <c r="X40"/>
    </row>
    <row r="41" spans="11:24" ht="14.25">
      <c r="K41" s="41"/>
      <c r="L41" s="12"/>
      <c r="M41" s="12"/>
      <c r="N41" s="10"/>
      <c r="O41" s="10"/>
      <c r="P41" s="10"/>
      <c r="Q41" s="10"/>
      <c r="V41" s="41"/>
      <c r="W41"/>
      <c r="X41"/>
    </row>
    <row r="42" spans="11:24" ht="14.25">
      <c r="K42" s="41"/>
      <c r="L42" s="12"/>
      <c r="M42" s="12"/>
      <c r="N42" s="10"/>
      <c r="O42" s="10"/>
      <c r="P42" s="10"/>
      <c r="Q42" s="10"/>
      <c r="V42" s="41"/>
      <c r="W42"/>
      <c r="X42"/>
    </row>
    <row r="43" spans="11:24" ht="14.25">
      <c r="K43" s="41"/>
      <c r="L43" s="12"/>
      <c r="M43" s="12"/>
      <c r="N43" s="10"/>
      <c r="O43" s="10"/>
      <c r="P43" s="10"/>
      <c r="Q43" s="10"/>
      <c r="V43" s="41"/>
      <c r="W43"/>
      <c r="X43"/>
    </row>
  </sheetData>
  <sheetProtection/>
  <mergeCells count="35">
    <mergeCell ref="B26:B27"/>
    <mergeCell ref="C26:C27"/>
    <mergeCell ref="D26:D27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  <mergeCell ref="B2:W2"/>
    <mergeCell ref="B3:W3"/>
    <mergeCell ref="B6:B7"/>
    <mergeCell ref="C6:C7"/>
    <mergeCell ref="D6:D7"/>
    <mergeCell ref="B8:B9"/>
    <mergeCell ref="C8:C9"/>
    <mergeCell ref="D8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zoomScale="70" zoomScaleNormal="70" zoomScalePageLayoutView="0" workbookViewId="0" topLeftCell="A1">
      <selection activeCell="X28" sqref="X28"/>
    </sheetView>
  </sheetViews>
  <sheetFormatPr defaultColWidth="9.140625" defaultRowHeight="15"/>
  <cols>
    <col min="2" max="2" width="5.57421875" style="1" bestFit="1" customWidth="1"/>
    <col min="3" max="3" width="6.421875" style="1" bestFit="1" customWidth="1"/>
    <col min="4" max="4" width="9.140625" style="1" bestFit="1" customWidth="1"/>
    <col min="5" max="5" width="7.421875" style="9" bestFit="1" customWidth="1"/>
    <col min="6" max="6" width="6.00390625" style="0" bestFit="1" customWidth="1"/>
    <col min="7" max="7" width="6.421875" style="0" customWidth="1"/>
    <col min="8" max="10" width="6.00390625" style="0" bestFit="1" customWidth="1"/>
    <col min="11" max="11" width="7.57421875" style="0" bestFit="1" customWidth="1"/>
    <col min="12" max="12" width="6.7109375" style="0" bestFit="1" customWidth="1"/>
    <col min="13" max="14" width="6.57421875" style="0" bestFit="1" customWidth="1"/>
    <col min="15" max="15" width="6.421875" style="1" bestFit="1" customWidth="1"/>
    <col min="16" max="16" width="9.421875" style="12" bestFit="1" customWidth="1"/>
    <col min="17" max="17" width="8.8515625" style="12" bestFit="1" customWidth="1"/>
    <col min="18" max="18" width="9.421875" style="12" bestFit="1" customWidth="1"/>
    <col min="19" max="20" width="7.28125" style="10" bestFit="1" customWidth="1"/>
    <col min="21" max="21" width="6.57421875" style="10" bestFit="1" customWidth="1"/>
    <col min="22" max="25" width="6.00390625" style="10" bestFit="1" customWidth="1"/>
    <col min="26" max="26" width="9.7109375" style="1" customWidth="1"/>
    <col min="27" max="28" width="9.7109375" style="0" customWidth="1"/>
  </cols>
  <sheetData>
    <row r="1" ht="14.25">
      <c r="Z1"/>
    </row>
    <row r="2" spans="2:25" s="14" customFormat="1" ht="14.25">
      <c r="B2" s="1"/>
      <c r="C2" s="1"/>
      <c r="D2" s="1"/>
      <c r="E2" s="9"/>
      <c r="F2"/>
      <c r="G2"/>
      <c r="H2"/>
      <c r="I2"/>
      <c r="J2"/>
      <c r="K2"/>
      <c r="L2"/>
      <c r="M2"/>
      <c r="N2"/>
      <c r="O2" s="1"/>
      <c r="P2" s="12"/>
      <c r="Q2" s="12"/>
      <c r="R2" s="12"/>
      <c r="S2" s="10"/>
      <c r="T2" s="10"/>
      <c r="U2" s="10"/>
      <c r="V2" s="10"/>
      <c r="W2" s="10"/>
      <c r="X2" s="10"/>
      <c r="Y2" s="10"/>
    </row>
    <row r="3" spans="2:26" ht="19.5" customHeight="1">
      <c r="B3" s="13"/>
      <c r="C3" s="13"/>
      <c r="D3" s="13"/>
      <c r="E3" s="13"/>
      <c r="F3" s="103" t="s">
        <v>26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/>
      <c r="X3"/>
      <c r="Y3"/>
      <c r="Z3"/>
    </row>
    <row r="4" ht="14.25">
      <c r="Z4"/>
    </row>
    <row r="5" spans="5:26" ht="14.25">
      <c r="E5"/>
      <c r="H5" s="1"/>
      <c r="I5" s="12"/>
      <c r="J5" s="12"/>
      <c r="K5" s="12"/>
      <c r="L5" s="10"/>
      <c r="M5" s="10"/>
      <c r="N5" s="10"/>
      <c r="O5" s="10"/>
      <c r="P5" s="10"/>
      <c r="Q5" s="10"/>
      <c r="R5" s="10"/>
      <c r="S5"/>
      <c r="T5"/>
      <c r="U5"/>
      <c r="V5"/>
      <c r="W5"/>
      <c r="X5"/>
      <c r="Y5"/>
      <c r="Z5"/>
    </row>
    <row r="6" spans="5:26" ht="14.25">
      <c r="E6" s="1"/>
      <c r="F6" s="12"/>
      <c r="G6" s="12"/>
      <c r="H6" s="12"/>
      <c r="I6" s="12"/>
      <c r="J6" s="12"/>
      <c r="K6" s="10"/>
      <c r="L6" s="10"/>
      <c r="M6" s="10"/>
      <c r="N6" s="10"/>
      <c r="O6" s="10"/>
      <c r="P6" s="10"/>
      <c r="Q6" s="10"/>
      <c r="R6"/>
      <c r="S6"/>
      <c r="T6"/>
      <c r="U6"/>
      <c r="V6"/>
      <c r="W6"/>
      <c r="X6"/>
      <c r="Y6"/>
      <c r="Z6"/>
    </row>
    <row r="7" spans="5:26" ht="14.25">
      <c r="E7"/>
      <c r="G7" s="1"/>
      <c r="H7" s="12"/>
      <c r="I7" s="12"/>
      <c r="J7" s="12"/>
      <c r="K7" s="10"/>
      <c r="L7" s="10"/>
      <c r="M7" s="10"/>
      <c r="N7" s="10"/>
      <c r="O7" s="10"/>
      <c r="P7" s="10"/>
      <c r="Q7" s="10"/>
      <c r="R7"/>
      <c r="S7"/>
      <c r="T7"/>
      <c r="U7"/>
      <c r="V7"/>
      <c r="W7"/>
      <c r="X7"/>
      <c r="Y7"/>
      <c r="Z7"/>
    </row>
    <row r="8" spans="5:26" ht="14.25">
      <c r="E8"/>
      <c r="G8" s="1"/>
      <c r="H8" s="12"/>
      <c r="I8" s="12"/>
      <c r="J8" s="12"/>
      <c r="K8" s="10"/>
      <c r="L8" s="10"/>
      <c r="M8" s="10"/>
      <c r="N8" s="10"/>
      <c r="O8" s="10"/>
      <c r="P8" s="10"/>
      <c r="Q8" s="10"/>
      <c r="R8"/>
      <c r="S8"/>
      <c r="T8"/>
      <c r="U8"/>
      <c r="V8"/>
      <c r="W8"/>
      <c r="X8"/>
      <c r="Y8"/>
      <c r="Z8"/>
    </row>
    <row r="9" spans="2:26" ht="19.5" customHeight="1">
      <c r="B9" s="104"/>
      <c r="C9" s="104"/>
      <c r="D9" s="104"/>
      <c r="E9"/>
      <c r="G9" s="1"/>
      <c r="H9" s="12"/>
      <c r="I9" s="12"/>
      <c r="J9" s="12"/>
      <c r="K9" s="10"/>
      <c r="L9" s="10"/>
      <c r="M9" s="10"/>
      <c r="N9" s="10"/>
      <c r="O9" s="10"/>
      <c r="P9" s="10"/>
      <c r="Q9" s="10"/>
      <c r="R9"/>
      <c r="S9"/>
      <c r="T9"/>
      <c r="U9"/>
      <c r="V9"/>
      <c r="W9"/>
      <c r="X9"/>
      <c r="Y9"/>
      <c r="Z9"/>
    </row>
    <row r="10" spans="2:26" ht="19.5" customHeight="1">
      <c r="B10" s="105" t="s">
        <v>21</v>
      </c>
      <c r="C10" s="105"/>
      <c r="D10" s="105"/>
      <c r="E10"/>
      <c r="G10" s="1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/>
      <c r="S10"/>
      <c r="T10"/>
      <c r="U10"/>
      <c r="V10"/>
      <c r="W10"/>
      <c r="X10"/>
      <c r="Y10"/>
      <c r="Z10"/>
    </row>
    <row r="11" spans="2:26" ht="19.5" customHeight="1">
      <c r="B11" s="15" t="s">
        <v>1</v>
      </c>
      <c r="C11" s="106" t="s">
        <v>18</v>
      </c>
      <c r="D11" s="106"/>
      <c r="E11"/>
      <c r="G11" s="1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/>
      <c r="S11"/>
      <c r="T11"/>
      <c r="U11"/>
      <c r="V11"/>
      <c r="W11"/>
      <c r="X11"/>
      <c r="Y11"/>
      <c r="Z11"/>
    </row>
    <row r="12" spans="2:26" ht="19.5" customHeight="1">
      <c r="B12" s="31">
        <v>0</v>
      </c>
      <c r="C12" s="102">
        <v>29.35</v>
      </c>
      <c r="D12" s="102"/>
      <c r="E12"/>
      <c r="G12" s="1"/>
      <c r="H12" s="12"/>
      <c r="I12" s="12"/>
      <c r="J12" s="12"/>
      <c r="K12" s="10"/>
      <c r="L12" s="10"/>
      <c r="M12" s="10"/>
      <c r="N12" s="10"/>
      <c r="O12" s="10"/>
      <c r="P12" s="10"/>
      <c r="Q12" s="10"/>
      <c r="R12"/>
      <c r="S12"/>
      <c r="T12"/>
      <c r="U12"/>
      <c r="V12"/>
      <c r="W12"/>
      <c r="X12"/>
      <c r="Y12"/>
      <c r="Z12"/>
    </row>
    <row r="13" spans="2:26" ht="19.5" customHeight="1">
      <c r="B13" s="31">
        <v>100</v>
      </c>
      <c r="C13" s="107">
        <v>28.82</v>
      </c>
      <c r="D13" s="107"/>
      <c r="E13"/>
      <c r="G13" s="1"/>
      <c r="H13" s="12"/>
      <c r="I13" s="12"/>
      <c r="J13" s="12"/>
      <c r="K13" s="10"/>
      <c r="L13" s="10"/>
      <c r="M13" s="10"/>
      <c r="N13" s="10"/>
      <c r="O13" s="10"/>
      <c r="P13" s="10"/>
      <c r="Q13" s="10"/>
      <c r="R13"/>
      <c r="S13"/>
      <c r="T13"/>
      <c r="U13"/>
      <c r="V13"/>
      <c r="W13"/>
      <c r="X13"/>
      <c r="Y13"/>
      <c r="Z13"/>
    </row>
    <row r="14" spans="2:26" ht="19.5" customHeight="1">
      <c r="B14" s="32">
        <v>200</v>
      </c>
      <c r="C14" s="102">
        <v>29.15</v>
      </c>
      <c r="D14" s="102"/>
      <c r="E14"/>
      <c r="G14" s="1"/>
      <c r="H14" s="12"/>
      <c r="I14" s="12"/>
      <c r="K14" s="10"/>
      <c r="L14" s="10"/>
      <c r="M14" s="10"/>
      <c r="N14" s="10"/>
      <c r="O14" s="10"/>
      <c r="P14" s="10"/>
      <c r="Q14" s="10"/>
      <c r="R14"/>
      <c r="S14"/>
      <c r="T14"/>
      <c r="U14"/>
      <c r="V14"/>
      <c r="W14"/>
      <c r="X14"/>
      <c r="Y14"/>
      <c r="Z14"/>
    </row>
    <row r="15" spans="2:26" ht="19.5" customHeight="1">
      <c r="B15" s="33">
        <v>300</v>
      </c>
      <c r="C15" s="102">
        <v>28.67</v>
      </c>
      <c r="D15" s="102"/>
      <c r="E15"/>
      <c r="G15" s="1"/>
      <c r="H15" s="12"/>
      <c r="I15" s="12"/>
      <c r="K15" s="10"/>
      <c r="L15" s="10"/>
      <c r="M15" s="10"/>
      <c r="N15" s="10"/>
      <c r="O15" s="10"/>
      <c r="P15" s="10"/>
      <c r="Q15" s="10"/>
      <c r="R15"/>
      <c r="S15"/>
      <c r="T15"/>
      <c r="U15"/>
      <c r="V15"/>
      <c r="W15"/>
      <c r="X15"/>
      <c r="Y15"/>
      <c r="Z15"/>
    </row>
    <row r="16" spans="2:26" ht="19.5" customHeight="1">
      <c r="B16" s="33">
        <v>400</v>
      </c>
      <c r="C16" s="102">
        <v>28.94</v>
      </c>
      <c r="D16" s="102"/>
      <c r="E16"/>
      <c r="G16" s="1"/>
      <c r="H16" s="12"/>
      <c r="I16" s="12"/>
      <c r="K16" s="10"/>
      <c r="L16" s="10"/>
      <c r="M16" s="10"/>
      <c r="N16" s="10"/>
      <c r="O16" s="10"/>
      <c r="P16" s="10"/>
      <c r="Q16" s="10"/>
      <c r="R16"/>
      <c r="S16"/>
      <c r="T16"/>
      <c r="U16"/>
      <c r="V16"/>
      <c r="W16"/>
      <c r="X16"/>
      <c r="Y16"/>
      <c r="Z16"/>
    </row>
    <row r="17" spans="2:26" ht="19.5" customHeight="1">
      <c r="B17" s="33">
        <v>500</v>
      </c>
      <c r="C17" s="102">
        <v>28.46</v>
      </c>
      <c r="D17" s="102"/>
      <c r="E17"/>
      <c r="G17" s="1"/>
      <c r="H17" s="12"/>
      <c r="I17" s="12"/>
      <c r="K17" s="10"/>
      <c r="L17" s="10"/>
      <c r="M17" s="10"/>
      <c r="N17" s="10"/>
      <c r="O17" s="10"/>
      <c r="P17" s="10"/>
      <c r="Q17" s="10"/>
      <c r="R17"/>
      <c r="S17"/>
      <c r="T17"/>
      <c r="U17"/>
      <c r="V17"/>
      <c r="W17"/>
      <c r="X17"/>
      <c r="Y17"/>
      <c r="Z17"/>
    </row>
    <row r="18" spans="2:26" ht="19.5" customHeight="1">
      <c r="B18" s="33">
        <v>600</v>
      </c>
      <c r="C18" s="102">
        <v>28.39</v>
      </c>
      <c r="D18" s="102"/>
      <c r="E18"/>
      <c r="G18" s="1"/>
      <c r="H18" s="12"/>
      <c r="I18" s="12"/>
      <c r="K18" s="10"/>
      <c r="L18" s="10"/>
      <c r="M18" s="10"/>
      <c r="N18" s="10"/>
      <c r="O18" s="10"/>
      <c r="P18" s="10"/>
      <c r="Q18" s="10"/>
      <c r="R18"/>
      <c r="S18"/>
      <c r="T18"/>
      <c r="U18"/>
      <c r="V18"/>
      <c r="W18"/>
      <c r="X18"/>
      <c r="Y18"/>
      <c r="Z18"/>
    </row>
    <row r="19" spans="2:26" ht="19.5" customHeight="1">
      <c r="B19" s="33">
        <v>700</v>
      </c>
      <c r="C19" s="102">
        <v>28.52</v>
      </c>
      <c r="D19" s="102"/>
      <c r="E19"/>
      <c r="G19" s="1"/>
      <c r="H19" s="12"/>
      <c r="I19" s="12"/>
      <c r="K19" s="10"/>
      <c r="L19" s="10"/>
      <c r="M19" s="10"/>
      <c r="N19" s="10"/>
      <c r="O19" s="10"/>
      <c r="P19" s="10"/>
      <c r="Q19" s="10"/>
      <c r="R19"/>
      <c r="S19"/>
      <c r="T19"/>
      <c r="U19"/>
      <c r="V19"/>
      <c r="W19"/>
      <c r="X19"/>
      <c r="Y19"/>
      <c r="Z19"/>
    </row>
    <row r="20" spans="2:26" ht="19.5" customHeight="1">
      <c r="B20" s="33">
        <v>800</v>
      </c>
      <c r="C20" s="102">
        <v>28.42</v>
      </c>
      <c r="D20" s="102"/>
      <c r="E20"/>
      <c r="H20" s="1"/>
      <c r="I20" s="12"/>
      <c r="J20" s="12"/>
      <c r="L20" s="10"/>
      <c r="M20" s="10"/>
      <c r="N20" s="10"/>
      <c r="O20" s="10"/>
      <c r="P20" s="10"/>
      <c r="Q20" s="10"/>
      <c r="R20" s="10"/>
      <c r="S20"/>
      <c r="T20"/>
      <c r="U20"/>
      <c r="V20"/>
      <c r="W20"/>
      <c r="X20"/>
      <c r="Y20"/>
      <c r="Z20"/>
    </row>
    <row r="21" spans="2:26" ht="19.5" customHeight="1">
      <c r="B21" s="33">
        <v>900</v>
      </c>
      <c r="C21" s="102">
        <v>28.36</v>
      </c>
      <c r="D21" s="102"/>
      <c r="E21"/>
      <c r="H21" s="1"/>
      <c r="I21" s="12"/>
      <c r="J21" s="12"/>
      <c r="L21" s="10"/>
      <c r="M21" s="10"/>
      <c r="N21" s="10"/>
      <c r="O21" s="10"/>
      <c r="P21" s="10"/>
      <c r="Q21" s="10"/>
      <c r="R21" s="10"/>
      <c r="S21"/>
      <c r="T21"/>
      <c r="U21"/>
      <c r="V21"/>
      <c r="W21"/>
      <c r="X21"/>
      <c r="Y21"/>
      <c r="Z21"/>
    </row>
    <row r="22" spans="2:26" ht="19.5" customHeight="1">
      <c r="B22" s="33">
        <v>1000</v>
      </c>
      <c r="C22" s="102">
        <v>27.95</v>
      </c>
      <c r="D22" s="102"/>
      <c r="E22"/>
      <c r="H22" s="1"/>
      <c r="I22" s="12"/>
      <c r="J22" s="12"/>
      <c r="L22" s="10"/>
      <c r="M22" s="10"/>
      <c r="N22" s="10"/>
      <c r="O22" s="10"/>
      <c r="P22" s="10"/>
      <c r="Q22" s="10"/>
      <c r="R22" s="10"/>
      <c r="S22"/>
      <c r="T22"/>
      <c r="U22"/>
      <c r="V22"/>
      <c r="W22"/>
      <c r="X22"/>
      <c r="Y22"/>
      <c r="Z22"/>
    </row>
    <row r="23" spans="4:26" ht="14.25">
      <c r="D23" s="9"/>
      <c r="E23"/>
      <c r="H23" s="1"/>
      <c r="I23" s="12"/>
      <c r="J23" s="12"/>
      <c r="L23" s="10"/>
      <c r="M23" s="10"/>
      <c r="N23" s="10"/>
      <c r="O23" s="10"/>
      <c r="P23" s="10"/>
      <c r="Q23" s="10"/>
      <c r="R23" s="10"/>
      <c r="S23"/>
      <c r="T23"/>
      <c r="U23"/>
      <c r="V23"/>
      <c r="W23"/>
      <c r="X23"/>
      <c r="Y23"/>
      <c r="Z23"/>
    </row>
    <row r="24" spans="5:26" ht="14.25">
      <c r="E24"/>
      <c r="H24" s="1"/>
      <c r="I24" s="12"/>
      <c r="J24" s="12"/>
      <c r="L24" s="10"/>
      <c r="M24" s="10"/>
      <c r="N24" s="10"/>
      <c r="O24" s="10"/>
      <c r="P24" s="10"/>
      <c r="Q24" s="10"/>
      <c r="R24" s="10"/>
      <c r="S24"/>
      <c r="T24"/>
      <c r="U24"/>
      <c r="V24"/>
      <c r="W24"/>
      <c r="X24"/>
      <c r="Y24"/>
      <c r="Z24"/>
    </row>
    <row r="25" spans="5:26" ht="14.25">
      <c r="E25"/>
      <c r="H25" s="1"/>
      <c r="I25" s="12"/>
      <c r="J25" s="12"/>
      <c r="L25" s="10"/>
      <c r="M25" s="10"/>
      <c r="N25" s="10"/>
      <c r="O25" s="10"/>
      <c r="P25" s="10"/>
      <c r="Q25" s="10"/>
      <c r="R25" s="10"/>
      <c r="S25"/>
      <c r="T25"/>
      <c r="U25"/>
      <c r="V25"/>
      <c r="W25"/>
      <c r="X25"/>
      <c r="Y25"/>
      <c r="Z25"/>
    </row>
    <row r="26" spans="5:26" ht="14.25">
      <c r="E26"/>
      <c r="H26" s="1"/>
      <c r="I26" s="12"/>
      <c r="J26" s="12"/>
      <c r="L26" s="10"/>
      <c r="M26" s="10"/>
      <c r="N26" s="10"/>
      <c r="O26" s="10"/>
      <c r="P26" s="10"/>
      <c r="Q26" s="10"/>
      <c r="R26" s="10"/>
      <c r="S26"/>
      <c r="T26"/>
      <c r="U26"/>
      <c r="V26"/>
      <c r="W26"/>
      <c r="X26"/>
      <c r="Y26"/>
      <c r="Z26"/>
    </row>
    <row r="27" spans="5:26" ht="14.25">
      <c r="E27"/>
      <c r="L27" s="19"/>
      <c r="M27" s="19"/>
      <c r="N27" s="19"/>
      <c r="O27" s="19"/>
      <c r="P27" s="19"/>
      <c r="Q27" s="19"/>
      <c r="R27" s="19"/>
      <c r="S27"/>
      <c r="T27"/>
      <c r="U27"/>
      <c r="V27"/>
      <c r="W27"/>
      <c r="X27"/>
      <c r="Y27"/>
      <c r="Z27"/>
    </row>
    <row r="28" spans="19:26" ht="14.25">
      <c r="S28" s="17"/>
      <c r="T28" s="18"/>
      <c r="U28" s="18"/>
      <c r="V28" s="18"/>
      <c r="W28" s="18"/>
      <c r="X28" s="18"/>
      <c r="Y28" s="18"/>
      <c r="Z28"/>
    </row>
    <row r="29" spans="1:24" s="25" customFormat="1" ht="19.5" customHeight="1">
      <c r="A29" s="29"/>
      <c r="B29" s="1"/>
      <c r="C29" s="1"/>
      <c r="D29" s="1"/>
      <c r="E29" s="108" t="s">
        <v>22</v>
      </c>
      <c r="F29" s="108"/>
      <c r="G29" s="108"/>
      <c r="H29" s="108"/>
      <c r="I29" s="108"/>
      <c r="J29" s="108"/>
      <c r="K29" s="108"/>
      <c r="L29" s="108"/>
      <c r="N29" s="81" t="s">
        <v>3</v>
      </c>
      <c r="O29" s="25" t="s">
        <v>2</v>
      </c>
      <c r="P29" s="34">
        <v>-0.0011</v>
      </c>
      <c r="Q29" s="25" t="s">
        <v>0</v>
      </c>
      <c r="R29" s="25" t="s">
        <v>4</v>
      </c>
      <c r="S29" s="111">
        <v>29.179</v>
      </c>
      <c r="T29" s="111"/>
      <c r="V29" s="100" t="s">
        <v>23</v>
      </c>
      <c r="W29" s="100"/>
      <c r="X29" s="100"/>
    </row>
    <row r="30" spans="1:25" s="2" customFormat="1" ht="15" customHeight="1">
      <c r="A30" s="39"/>
      <c r="B30" s="1"/>
      <c r="C30" s="1"/>
      <c r="D30" s="1"/>
      <c r="E30" s="22"/>
      <c r="F30" s="22"/>
      <c r="G30" s="22"/>
      <c r="H30" s="22"/>
      <c r="I30" s="22"/>
      <c r="J30" s="22"/>
      <c r="K30" s="23"/>
      <c r="L30" s="23"/>
      <c r="N30" s="11"/>
      <c r="R30" s="16"/>
      <c r="S30" s="16"/>
      <c r="T30"/>
      <c r="U30"/>
      <c r="V30"/>
      <c r="W30"/>
      <c r="X30"/>
      <c r="Y30"/>
    </row>
    <row r="31" spans="1:25" s="25" customFormat="1" ht="19.5" customHeight="1">
      <c r="A31" s="29"/>
      <c r="B31" s="1"/>
      <c r="C31" s="101" t="s">
        <v>19</v>
      </c>
      <c r="D31" s="101"/>
      <c r="E31" s="101"/>
      <c r="F31" s="101"/>
      <c r="G31" s="101"/>
      <c r="H31" s="101"/>
      <c r="I31" s="101"/>
      <c r="J31" s="101"/>
      <c r="K31" s="101"/>
      <c r="L31" s="101"/>
      <c r="M31" s="27"/>
      <c r="N31" s="81" t="s">
        <v>3</v>
      </c>
      <c r="O31" s="25" t="s">
        <v>2</v>
      </c>
      <c r="P31" s="35">
        <f>P29</f>
        <v>-0.0011</v>
      </c>
      <c r="Q31" s="25" t="s">
        <v>0</v>
      </c>
      <c r="R31" s="25" t="s">
        <v>4</v>
      </c>
      <c r="S31" s="112">
        <v>30</v>
      </c>
      <c r="T31" s="112"/>
      <c r="U31" s="26"/>
      <c r="V31" s="109" t="s">
        <v>25</v>
      </c>
      <c r="W31" s="109"/>
      <c r="X31" s="109"/>
      <c r="Y31" s="26"/>
    </row>
    <row r="32" spans="2:25" s="74" customFormat="1" ht="19.5" customHeight="1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  <c r="P32" s="78"/>
      <c r="S32" s="30"/>
      <c r="T32" s="30"/>
      <c r="U32" s="79"/>
      <c r="V32" s="80"/>
      <c r="W32" s="80"/>
      <c r="X32" s="80"/>
      <c r="Y32" s="79"/>
    </row>
    <row r="33" spans="2:26" ht="24.75" customHeight="1">
      <c r="B33" s="25"/>
      <c r="C33" s="25"/>
      <c r="D33" s="25"/>
      <c r="E33"/>
      <c r="G33" s="20"/>
      <c r="H33" s="20"/>
      <c r="I33" s="21"/>
      <c r="J33" s="20"/>
      <c r="K33" s="24" t="s">
        <v>6</v>
      </c>
      <c r="L33" s="24" t="s">
        <v>7</v>
      </c>
      <c r="M33" s="24" t="s">
        <v>8</v>
      </c>
      <c r="N33" s="24" t="s">
        <v>9</v>
      </c>
      <c r="O33" s="24" t="s">
        <v>10</v>
      </c>
      <c r="P33" s="24" t="s">
        <v>11</v>
      </c>
      <c r="Q33" s="24" t="s">
        <v>12</v>
      </c>
      <c r="R33" s="24" t="s">
        <v>13</v>
      </c>
      <c r="S33" s="24" t="s">
        <v>14</v>
      </c>
      <c r="T33" s="24" t="s">
        <v>15</v>
      </c>
      <c r="U33" s="24" t="s">
        <v>16</v>
      </c>
      <c r="V33" s="12"/>
      <c r="W33" s="8"/>
      <c r="X33"/>
      <c r="Y33"/>
      <c r="Z33" s="8"/>
    </row>
    <row r="34" spans="2:26" ht="24.75" customHeight="1">
      <c r="B34" s="2"/>
      <c r="C34" s="82"/>
      <c r="D34" s="83"/>
      <c r="E34" s="101" t="s">
        <v>5</v>
      </c>
      <c r="F34" s="101"/>
      <c r="G34" s="101"/>
      <c r="H34" s="101"/>
      <c r="I34" s="101"/>
      <c r="J34" s="110"/>
      <c r="K34" s="36">
        <v>29.35</v>
      </c>
      <c r="L34" s="37">
        <v>28.82</v>
      </c>
      <c r="M34" s="37">
        <v>29.15</v>
      </c>
      <c r="N34" s="36">
        <v>28.67</v>
      </c>
      <c r="O34" s="37">
        <v>28.94</v>
      </c>
      <c r="P34" s="37">
        <v>28.46</v>
      </c>
      <c r="Q34" s="37">
        <v>28.39</v>
      </c>
      <c r="R34" s="37">
        <v>28.52</v>
      </c>
      <c r="S34" s="37">
        <v>28.42</v>
      </c>
      <c r="T34" s="36">
        <v>28.36</v>
      </c>
      <c r="U34" s="38">
        <v>27.95</v>
      </c>
      <c r="V34" s="99" t="s">
        <v>24</v>
      </c>
      <c r="W34" s="100"/>
      <c r="X34" s="100"/>
      <c r="Y34" s="3"/>
      <c r="Z34"/>
    </row>
    <row r="35" spans="2:26" ht="24.75" customHeight="1">
      <c r="B35" s="25"/>
      <c r="C35" s="84"/>
      <c r="D35" s="101" t="s">
        <v>17</v>
      </c>
      <c r="E35" s="101"/>
      <c r="F35" s="101"/>
      <c r="G35" s="101"/>
      <c r="H35" s="101"/>
      <c r="I35" s="101"/>
      <c r="J35" s="110"/>
      <c r="K35" s="38">
        <v>0</v>
      </c>
      <c r="L35" s="38">
        <v>100</v>
      </c>
      <c r="M35" s="38">
        <v>200</v>
      </c>
      <c r="N35" s="38">
        <v>300</v>
      </c>
      <c r="O35" s="38">
        <v>400</v>
      </c>
      <c r="P35" s="38">
        <v>500</v>
      </c>
      <c r="Q35" s="38">
        <v>600</v>
      </c>
      <c r="R35" s="38">
        <v>700</v>
      </c>
      <c r="S35" s="36">
        <v>800</v>
      </c>
      <c r="T35" s="38">
        <v>900</v>
      </c>
      <c r="U35" s="38">
        <v>1000</v>
      </c>
      <c r="V35" s="99"/>
      <c r="W35" s="100"/>
      <c r="X35" s="100"/>
      <c r="Y35" s="3"/>
      <c r="Z35"/>
    </row>
    <row r="36" spans="2:26" ht="24.75" customHeight="1">
      <c r="B36"/>
      <c r="C36" s="101" t="s">
        <v>20</v>
      </c>
      <c r="D36" s="101"/>
      <c r="E36" s="101"/>
      <c r="F36" s="101"/>
      <c r="G36" s="101"/>
      <c r="H36" s="101"/>
      <c r="I36" s="101"/>
      <c r="J36" s="110"/>
      <c r="K36" s="28">
        <f>S31</f>
        <v>30</v>
      </c>
      <c r="L36" s="28">
        <f aca="true" t="shared" si="0" ref="L36:U36">$P$29*L35+$K$36</f>
        <v>29.89</v>
      </c>
      <c r="M36" s="28">
        <f t="shared" si="0"/>
        <v>29.78</v>
      </c>
      <c r="N36" s="28">
        <f t="shared" si="0"/>
        <v>29.67</v>
      </c>
      <c r="O36" s="28">
        <f t="shared" si="0"/>
        <v>29.56</v>
      </c>
      <c r="P36" s="28">
        <f t="shared" si="0"/>
        <v>29.45</v>
      </c>
      <c r="Q36" s="28">
        <f t="shared" si="0"/>
        <v>29.34</v>
      </c>
      <c r="R36" s="28">
        <f t="shared" si="0"/>
        <v>29.23</v>
      </c>
      <c r="S36" s="28">
        <f t="shared" si="0"/>
        <v>29.12</v>
      </c>
      <c r="T36" s="28">
        <f t="shared" si="0"/>
        <v>29.01</v>
      </c>
      <c r="U36" s="28">
        <f t="shared" si="0"/>
        <v>28.9</v>
      </c>
      <c r="V36" s="11"/>
      <c r="W36" s="12"/>
      <c r="X36"/>
      <c r="Y36"/>
      <c r="Z36"/>
    </row>
    <row r="37" spans="2:26" ht="19.5" customHeight="1">
      <c r="B37"/>
      <c r="C37"/>
      <c r="D37"/>
      <c r="E37" s="1"/>
      <c r="F37" s="1"/>
      <c r="S37"/>
      <c r="T37"/>
      <c r="U37"/>
      <c r="V37"/>
      <c r="W37"/>
      <c r="X37"/>
      <c r="Y37"/>
      <c r="Z37"/>
    </row>
    <row r="38" spans="4:26" ht="24.75" customHeight="1">
      <c r="D38" s="101" t="s">
        <v>64</v>
      </c>
      <c r="E38" s="101"/>
      <c r="F38" s="101"/>
      <c r="G38" s="101"/>
      <c r="H38" s="101"/>
      <c r="I38" s="101"/>
      <c r="J38" s="101"/>
      <c r="K38" s="101"/>
      <c r="L38" s="101"/>
      <c r="N38" s="81" t="s">
        <v>3</v>
      </c>
      <c r="O38" s="29" t="s">
        <v>2</v>
      </c>
      <c r="P38" s="88">
        <v>29.78</v>
      </c>
      <c r="Q38" s="73" t="s">
        <v>61</v>
      </c>
      <c r="S38"/>
      <c r="T38" s="5"/>
      <c r="U38" s="6"/>
      <c r="V38"/>
      <c r="W38"/>
      <c r="X38"/>
      <c r="Y38"/>
      <c r="Z38"/>
    </row>
    <row r="39" spans="4:26" ht="24.75" customHeight="1">
      <c r="D39" s="101" t="s">
        <v>65</v>
      </c>
      <c r="E39" s="101"/>
      <c r="F39" s="101"/>
      <c r="G39" s="101"/>
      <c r="H39" s="101"/>
      <c r="I39" s="101"/>
      <c r="J39" s="101"/>
      <c r="K39" s="101"/>
      <c r="L39" s="101"/>
      <c r="N39" s="81" t="s">
        <v>0</v>
      </c>
      <c r="O39" s="29" t="s">
        <v>2</v>
      </c>
      <c r="P39" s="87">
        <v>200</v>
      </c>
      <c r="Q39" s="73" t="s">
        <v>62</v>
      </c>
      <c r="S39"/>
      <c r="T39" s="4"/>
      <c r="U39"/>
      <c r="V39"/>
      <c r="W39"/>
      <c r="X39"/>
      <c r="Y39"/>
      <c r="Z39"/>
    </row>
    <row r="40" spans="4:26" ht="24.75" customHeight="1">
      <c r="D40" s="101" t="s">
        <v>63</v>
      </c>
      <c r="E40" s="101"/>
      <c r="F40" s="101"/>
      <c r="G40" s="101"/>
      <c r="H40" s="101"/>
      <c r="I40" s="101"/>
      <c r="J40" s="101"/>
      <c r="K40" s="101"/>
      <c r="L40" s="101"/>
      <c r="N40" s="81" t="s">
        <v>3</v>
      </c>
      <c r="O40" s="29" t="s">
        <v>2</v>
      </c>
      <c r="P40" s="86">
        <f>P38-(P29*P39)</f>
        <v>30</v>
      </c>
      <c r="Q40" s="73" t="s">
        <v>61</v>
      </c>
      <c r="S40"/>
      <c r="T40"/>
      <c r="U40"/>
      <c r="V40"/>
      <c r="W40"/>
      <c r="X40"/>
      <c r="Y40"/>
      <c r="Z40"/>
    </row>
    <row r="41" spans="4:26" ht="24.75" customHeight="1">
      <c r="D41" s="101"/>
      <c r="E41" s="101"/>
      <c r="F41" s="101"/>
      <c r="G41" s="101"/>
      <c r="H41" s="101"/>
      <c r="I41" s="101"/>
      <c r="J41" s="101"/>
      <c r="K41" s="101"/>
      <c r="L41" s="101"/>
      <c r="P41" s="85"/>
      <c r="S41"/>
      <c r="T41"/>
      <c r="U41"/>
      <c r="V41"/>
      <c r="W41"/>
      <c r="X41"/>
      <c r="Y41"/>
      <c r="Z41"/>
    </row>
    <row r="42" spans="4:46" ht="24.75" customHeight="1">
      <c r="D42" s="101"/>
      <c r="E42" s="101"/>
      <c r="F42" s="101"/>
      <c r="G42" s="101"/>
      <c r="H42" s="101"/>
      <c r="I42" s="101"/>
      <c r="J42" s="101"/>
      <c r="K42" s="101"/>
      <c r="L42" s="101"/>
      <c r="P42" s="85"/>
      <c r="AA42" s="1"/>
      <c r="AB42" s="1"/>
      <c r="AC42" s="1"/>
      <c r="AD42" s="1"/>
      <c r="AM42" s="1"/>
      <c r="AN42" s="12"/>
      <c r="AO42" s="12"/>
      <c r="AP42" s="12"/>
      <c r="AT42" s="7"/>
    </row>
    <row r="43" spans="4:42" ht="24.75" customHeight="1">
      <c r="D43" s="101"/>
      <c r="E43" s="101"/>
      <c r="F43" s="101"/>
      <c r="G43" s="101"/>
      <c r="H43" s="101"/>
      <c r="I43" s="101"/>
      <c r="J43" s="101"/>
      <c r="K43" s="101"/>
      <c r="L43" s="101"/>
      <c r="P43" s="85"/>
      <c r="AA43" s="1"/>
      <c r="AB43" s="1"/>
      <c r="AC43" s="1"/>
      <c r="AD43" s="1"/>
      <c r="AM43" s="1"/>
      <c r="AN43" s="12"/>
      <c r="AO43" s="12"/>
      <c r="AP43" s="12"/>
    </row>
    <row r="44" spans="1:49" s="2" customFormat="1" ht="24.75" customHeight="1">
      <c r="A44" s="39"/>
      <c r="B44" s="1"/>
      <c r="C44" s="1"/>
      <c r="D44" s="101"/>
      <c r="E44" s="101"/>
      <c r="F44" s="101"/>
      <c r="G44" s="101"/>
      <c r="H44" s="101"/>
      <c r="I44" s="101"/>
      <c r="J44" s="101"/>
      <c r="K44" s="101"/>
      <c r="L44" s="101"/>
      <c r="M44"/>
      <c r="N44"/>
      <c r="O44" s="1"/>
      <c r="P44" s="85"/>
      <c r="Q44" s="12"/>
      <c r="R44" s="12"/>
      <c r="S44" s="10"/>
      <c r="T44" s="10"/>
      <c r="U44" s="10"/>
      <c r="V44" s="10"/>
      <c r="W44" s="10"/>
      <c r="X44" s="10"/>
      <c r="Y44" s="10"/>
      <c r="Z44" s="1"/>
      <c r="AA44" s="1"/>
      <c r="AB44" s="1"/>
      <c r="AC44" s="1"/>
      <c r="AD44" s="1"/>
      <c r="AE44"/>
      <c r="AF44"/>
      <c r="AG44"/>
      <c r="AH44"/>
      <c r="AI44"/>
      <c r="AJ44"/>
      <c r="AK44"/>
      <c r="AL44"/>
      <c r="AM44" s="1"/>
      <c r="AN44" s="12"/>
      <c r="AO44" s="12"/>
      <c r="AP44" s="12"/>
      <c r="AQ44"/>
      <c r="AR44"/>
      <c r="AS44"/>
      <c r="AT44"/>
      <c r="AU44"/>
      <c r="AV44"/>
      <c r="AW44"/>
    </row>
    <row r="45" spans="4:42" ht="24.75" customHeight="1">
      <c r="D45" s="101"/>
      <c r="E45" s="101"/>
      <c r="F45" s="101"/>
      <c r="G45" s="101"/>
      <c r="H45" s="101"/>
      <c r="I45" s="101"/>
      <c r="J45" s="101"/>
      <c r="K45" s="101"/>
      <c r="L45" s="101"/>
      <c r="P45" s="85"/>
      <c r="AA45" s="1"/>
      <c r="AB45" s="1"/>
      <c r="AC45" s="9"/>
      <c r="AG45" s="19"/>
      <c r="AH45" s="19"/>
      <c r="AI45" s="19"/>
      <c r="AJ45" s="19"/>
      <c r="AK45" s="19"/>
      <c r="AL45" s="19"/>
      <c r="AM45" s="19"/>
      <c r="AN45" s="19"/>
      <c r="AO45" s="19"/>
      <c r="AP45" s="12"/>
    </row>
    <row r="46" spans="4:46" ht="24.75" customHeight="1">
      <c r="D46" s="101"/>
      <c r="E46" s="101"/>
      <c r="F46" s="101"/>
      <c r="G46" s="101"/>
      <c r="H46" s="101"/>
      <c r="I46" s="101"/>
      <c r="J46" s="101"/>
      <c r="K46" s="101"/>
      <c r="L46" s="101"/>
      <c r="P46" s="85"/>
      <c r="AQ46" s="10"/>
      <c r="AR46" s="10"/>
      <c r="AS46" s="10"/>
      <c r="AT46" s="10"/>
    </row>
    <row r="47" spans="2:46" s="20" customFormat="1" ht="24.75" customHeight="1">
      <c r="B47" s="1"/>
      <c r="C47" s="1"/>
      <c r="D47" s="101"/>
      <c r="E47" s="101"/>
      <c r="F47" s="101"/>
      <c r="G47" s="101"/>
      <c r="H47" s="101"/>
      <c r="I47" s="101"/>
      <c r="J47" s="101"/>
      <c r="K47" s="101"/>
      <c r="L47" s="101"/>
      <c r="M47"/>
      <c r="N47"/>
      <c r="O47" s="1"/>
      <c r="P47" s="12"/>
      <c r="Q47" s="12"/>
      <c r="R47" s="12"/>
      <c r="S47" s="10"/>
      <c r="T47" s="10"/>
      <c r="U47" s="10"/>
      <c r="V47" s="10"/>
      <c r="W47" s="10"/>
      <c r="X47" s="10"/>
      <c r="Y47" s="10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11"/>
      <c r="AR47" s="11"/>
      <c r="AS47" s="11"/>
      <c r="AT47" s="11"/>
    </row>
    <row r="48" spans="4:47" ht="24.75" customHeight="1">
      <c r="D48" s="101"/>
      <c r="E48" s="101"/>
      <c r="F48" s="101"/>
      <c r="G48" s="101"/>
      <c r="H48" s="101"/>
      <c r="I48" s="101"/>
      <c r="J48" s="101"/>
      <c r="K48" s="101"/>
      <c r="L48" s="101"/>
      <c r="AQ48" s="11"/>
      <c r="AR48" s="11"/>
      <c r="AS48" s="11"/>
      <c r="AT48" s="11"/>
      <c r="AU48" s="11"/>
    </row>
    <row r="49" spans="43:49" ht="14.25">
      <c r="AQ49" s="10"/>
      <c r="AR49" s="10"/>
      <c r="AS49" s="10"/>
      <c r="AT49" s="10"/>
      <c r="AU49" s="10"/>
      <c r="AV49" s="10"/>
      <c r="AW49" s="10"/>
    </row>
    <row r="50" spans="26:49" ht="15"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"/>
      <c r="AR50" s="10"/>
      <c r="AS50" s="10"/>
      <c r="AT50" s="10"/>
      <c r="AU50" s="10"/>
      <c r="AV50" s="10"/>
      <c r="AW50" s="10"/>
    </row>
    <row r="51" spans="43:49" ht="14.25">
      <c r="AQ51" s="10"/>
      <c r="AR51" s="10"/>
      <c r="AS51" s="10"/>
      <c r="AT51" s="10"/>
      <c r="AU51" s="10"/>
      <c r="AV51" s="10"/>
      <c r="AW51" s="10"/>
    </row>
    <row r="52" spans="43:49" ht="14.25">
      <c r="AQ52" s="10"/>
      <c r="AR52" s="10"/>
      <c r="AS52" s="10"/>
      <c r="AT52" s="10"/>
      <c r="AU52" s="10"/>
      <c r="AV52" s="10"/>
      <c r="AW52" s="10"/>
    </row>
    <row r="53" spans="43:49" ht="14.25">
      <c r="AQ53" s="10"/>
      <c r="AR53" s="10"/>
      <c r="AS53" s="10"/>
      <c r="AT53" s="10"/>
      <c r="AU53" s="10"/>
      <c r="AV53" s="10"/>
      <c r="AW53" s="10"/>
    </row>
    <row r="54" spans="43:49" ht="14.25">
      <c r="AQ54" s="10"/>
      <c r="AR54" s="10"/>
      <c r="AS54" s="10"/>
      <c r="AT54" s="10"/>
      <c r="AU54" s="10"/>
      <c r="AV54" s="10"/>
      <c r="AW54" s="10"/>
    </row>
    <row r="55" spans="43:49" ht="14.25">
      <c r="AQ55" s="10"/>
      <c r="AR55" s="10"/>
      <c r="AS55" s="10"/>
      <c r="AT55" s="10"/>
      <c r="AU55" s="10"/>
      <c r="AV55" s="10"/>
      <c r="AW55" s="10"/>
    </row>
    <row r="56" spans="43:49" ht="14.25">
      <c r="AQ56" s="10"/>
      <c r="AR56" s="10"/>
      <c r="AS56" s="10"/>
      <c r="AT56" s="10"/>
      <c r="AU56" s="10"/>
      <c r="AV56" s="10"/>
      <c r="AW56" s="10"/>
    </row>
    <row r="57" spans="43:49" ht="14.25">
      <c r="AQ57" s="10"/>
      <c r="AR57" s="10"/>
      <c r="AS57" s="10"/>
      <c r="AT57" s="10"/>
      <c r="AU57" s="10"/>
      <c r="AV57" s="10"/>
      <c r="AW57" s="10"/>
    </row>
    <row r="58" spans="43:49" ht="14.25">
      <c r="AQ58" s="10"/>
      <c r="AR58" s="10"/>
      <c r="AS58" s="10"/>
      <c r="AT58" s="10"/>
      <c r="AU58" s="10"/>
      <c r="AV58" s="10"/>
      <c r="AW58" s="10"/>
    </row>
    <row r="59" spans="43:49" ht="14.25">
      <c r="AQ59" s="10"/>
      <c r="AR59" s="10"/>
      <c r="AS59" s="10"/>
      <c r="AT59" s="10"/>
      <c r="AU59" s="10"/>
      <c r="AV59" s="10"/>
      <c r="AW59" s="10"/>
    </row>
    <row r="60" spans="43:49" ht="14.25">
      <c r="AQ60" s="10"/>
      <c r="AR60" s="10"/>
      <c r="AS60" s="10"/>
      <c r="AT60" s="10"/>
      <c r="AU60" s="10"/>
      <c r="AV60" s="10"/>
      <c r="AW60" s="10"/>
    </row>
    <row r="61" spans="43:49" ht="14.25">
      <c r="AQ61" s="10"/>
      <c r="AR61" s="10"/>
      <c r="AS61" s="10"/>
      <c r="AT61" s="10"/>
      <c r="AU61" s="10"/>
      <c r="AV61" s="10"/>
      <c r="AW61" s="10"/>
    </row>
    <row r="62" spans="43:49" ht="14.25">
      <c r="AQ62" s="10"/>
      <c r="AR62" s="10"/>
      <c r="AS62" s="10"/>
      <c r="AT62" s="10"/>
      <c r="AU62" s="10"/>
      <c r="AV62" s="10"/>
      <c r="AW62" s="10"/>
    </row>
    <row r="63" spans="43:49" ht="14.25">
      <c r="AQ63" s="10"/>
      <c r="AR63" s="10"/>
      <c r="AS63" s="10"/>
      <c r="AT63" s="10"/>
      <c r="AU63" s="10"/>
      <c r="AV63" s="10"/>
      <c r="AW63" s="10"/>
    </row>
    <row r="65" spans="2:42" s="14" customFormat="1" ht="14.25"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P65"/>
    </row>
    <row r="66" spans="5:26" ht="14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/>
    </row>
    <row r="67" ht="14.25">
      <c r="Z67"/>
    </row>
    <row r="68" ht="14.25">
      <c r="Z68"/>
    </row>
    <row r="69" spans="2:26" ht="14.25">
      <c r="B69" s="2"/>
      <c r="C69" s="2"/>
      <c r="D69" s="2"/>
      <c r="Z69"/>
    </row>
    <row r="70" spans="2:26" ht="14.25">
      <c r="B70" s="2"/>
      <c r="C70" s="2"/>
      <c r="D70" s="2"/>
      <c r="Z70"/>
    </row>
    <row r="71" ht="14.25">
      <c r="Z71"/>
    </row>
    <row r="72" ht="14.25">
      <c r="Z72"/>
    </row>
    <row r="73" spans="26:42" ht="14.25">
      <c r="Z73"/>
      <c r="AP73" s="2"/>
    </row>
    <row r="74" spans="26:42" ht="14.25">
      <c r="Z74"/>
      <c r="AP74" s="2"/>
    </row>
    <row r="75" ht="14.25">
      <c r="Z75"/>
    </row>
    <row r="76" ht="14.25">
      <c r="Z76"/>
    </row>
    <row r="77" ht="14.25">
      <c r="Z77"/>
    </row>
    <row r="78" ht="14.25">
      <c r="Z78"/>
    </row>
    <row r="79" ht="14.25">
      <c r="Z79"/>
    </row>
    <row r="80" ht="14.25">
      <c r="Z80"/>
    </row>
    <row r="81" ht="14.25">
      <c r="Z81"/>
    </row>
    <row r="82" ht="14.25">
      <c r="Z82"/>
    </row>
    <row r="83" ht="14.25">
      <c r="Z83"/>
    </row>
    <row r="84" ht="14.25">
      <c r="Z84"/>
    </row>
    <row r="85" ht="14.25">
      <c r="Z85"/>
    </row>
    <row r="86" ht="14.25">
      <c r="Z86"/>
    </row>
    <row r="87" ht="14.25">
      <c r="Z87"/>
    </row>
    <row r="89" spans="1:42" s="2" customFormat="1" ht="19.5" customHeight="1">
      <c r="A89" s="39"/>
      <c r="B89" s="1"/>
      <c r="C89" s="1"/>
      <c r="D89" s="1"/>
      <c r="E89" s="9"/>
      <c r="F89"/>
      <c r="G89"/>
      <c r="H89"/>
      <c r="I89"/>
      <c r="J89"/>
      <c r="K89"/>
      <c r="L89"/>
      <c r="M89"/>
      <c r="N89"/>
      <c r="O89" s="1"/>
      <c r="P89" s="12"/>
      <c r="Q89" s="12"/>
      <c r="R89" s="12"/>
      <c r="S89" s="10"/>
      <c r="T89" s="10"/>
      <c r="U89" s="10"/>
      <c r="V89" s="10"/>
      <c r="W89" s="10"/>
      <c r="X89" s="10"/>
      <c r="Y89" s="10"/>
      <c r="Z89" s="11"/>
      <c r="AA89" s="11"/>
      <c r="AB89" s="11"/>
      <c r="AC89" s="11"/>
      <c r="AP89"/>
    </row>
    <row r="90" spans="1:42" s="2" customFormat="1" ht="19.5" customHeight="1">
      <c r="A90" s="39"/>
      <c r="B90" s="1"/>
      <c r="C90" s="1"/>
      <c r="D90" s="1"/>
      <c r="E90" s="9"/>
      <c r="F90"/>
      <c r="G90"/>
      <c r="H90"/>
      <c r="I90"/>
      <c r="J90"/>
      <c r="K90"/>
      <c r="L90"/>
      <c r="M90"/>
      <c r="N90"/>
      <c r="O90" s="1"/>
      <c r="P90" s="12"/>
      <c r="Q90" s="12"/>
      <c r="R90" s="12"/>
      <c r="S90" s="10"/>
      <c r="T90" s="10"/>
      <c r="U90" s="10"/>
      <c r="V90" s="10"/>
      <c r="W90" s="10"/>
      <c r="X90" s="10"/>
      <c r="Y90" s="10"/>
      <c r="Z90" s="11"/>
      <c r="AA90" s="11"/>
      <c r="AB90" s="11"/>
      <c r="AC90" s="11"/>
      <c r="AP90"/>
    </row>
    <row r="91" ht="15" customHeight="1"/>
    <row r="92" ht="15" customHeight="1"/>
    <row r="93" ht="15" customHeight="1"/>
    <row r="94" ht="15" customHeight="1"/>
    <row r="95" ht="15" customHeight="1"/>
    <row r="96" spans="1:49" s="1" customFormat="1" ht="15" customHeight="1">
      <c r="A96" s="40"/>
      <c r="E96" s="9"/>
      <c r="F96"/>
      <c r="G96"/>
      <c r="H96"/>
      <c r="I96"/>
      <c r="J96"/>
      <c r="K96"/>
      <c r="L96"/>
      <c r="M96"/>
      <c r="N96"/>
      <c r="P96" s="12"/>
      <c r="Q96" s="12"/>
      <c r="R96" s="12"/>
      <c r="S96" s="10"/>
      <c r="T96" s="10"/>
      <c r="U96" s="10"/>
      <c r="V96" s="10"/>
      <c r="W96" s="10"/>
      <c r="X96" s="10"/>
      <c r="Y96" s="10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1" customFormat="1" ht="15" customHeight="1">
      <c r="A97" s="40"/>
      <c r="E97" s="9"/>
      <c r="F97"/>
      <c r="G97"/>
      <c r="H97"/>
      <c r="I97"/>
      <c r="J97"/>
      <c r="K97"/>
      <c r="L97"/>
      <c r="M97"/>
      <c r="N97"/>
      <c r="P97" s="12"/>
      <c r="Q97" s="12"/>
      <c r="R97" s="12"/>
      <c r="S97" s="10"/>
      <c r="T97" s="10"/>
      <c r="U97" s="10"/>
      <c r="V97" s="10"/>
      <c r="W97" s="10"/>
      <c r="X97" s="10"/>
      <c r="Y97" s="10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1" customFormat="1" ht="15" customHeight="1">
      <c r="A98" s="40"/>
      <c r="E98" s="9"/>
      <c r="F98"/>
      <c r="G98"/>
      <c r="H98"/>
      <c r="I98"/>
      <c r="J98"/>
      <c r="K98"/>
      <c r="L98"/>
      <c r="M98"/>
      <c r="N98"/>
      <c r="P98" s="12"/>
      <c r="Q98" s="12"/>
      <c r="R98" s="12"/>
      <c r="S98" s="10"/>
      <c r="T98" s="10"/>
      <c r="U98" s="10"/>
      <c r="V98" s="10"/>
      <c r="W98" s="10"/>
      <c r="X98" s="10"/>
      <c r="Y98" s="10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1" customFormat="1" ht="15" customHeight="1">
      <c r="A99" s="40"/>
      <c r="E99" s="9"/>
      <c r="F99"/>
      <c r="G99"/>
      <c r="H99"/>
      <c r="I99"/>
      <c r="J99"/>
      <c r="K99"/>
      <c r="L99"/>
      <c r="M99"/>
      <c r="N99"/>
      <c r="P99" s="12"/>
      <c r="Q99" s="12"/>
      <c r="R99" s="12"/>
      <c r="S99" s="10"/>
      <c r="T99" s="10"/>
      <c r="U99" s="10"/>
      <c r="V99" s="10"/>
      <c r="W99" s="10"/>
      <c r="X99" s="10"/>
      <c r="Y99" s="10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1" customFormat="1" ht="15" customHeight="1">
      <c r="A100" s="40"/>
      <c r="E100" s="9"/>
      <c r="F100"/>
      <c r="G100"/>
      <c r="H100"/>
      <c r="I100"/>
      <c r="J100"/>
      <c r="K100"/>
      <c r="L100"/>
      <c r="M100"/>
      <c r="N100"/>
      <c r="P100" s="12"/>
      <c r="Q100" s="12"/>
      <c r="R100" s="12"/>
      <c r="S100" s="10"/>
      <c r="T100" s="10"/>
      <c r="U100" s="10"/>
      <c r="V100" s="10"/>
      <c r="W100" s="10"/>
      <c r="X100" s="10"/>
      <c r="Y100" s="1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</sheetData>
  <sheetProtection/>
  <mergeCells count="36">
    <mergeCell ref="D45:L45"/>
    <mergeCell ref="D46:L46"/>
    <mergeCell ref="D47:L47"/>
    <mergeCell ref="D48:L48"/>
    <mergeCell ref="D35:J35"/>
    <mergeCell ref="C36:J36"/>
    <mergeCell ref="D40:L40"/>
    <mergeCell ref="D41:L41"/>
    <mergeCell ref="D42:L42"/>
    <mergeCell ref="D43:L43"/>
    <mergeCell ref="D44:L44"/>
    <mergeCell ref="C17:D17"/>
    <mergeCell ref="E29:L29"/>
    <mergeCell ref="C20:D20"/>
    <mergeCell ref="V31:X31"/>
    <mergeCell ref="D38:L38"/>
    <mergeCell ref="D39:L39"/>
    <mergeCell ref="E34:J34"/>
    <mergeCell ref="S29:T29"/>
    <mergeCell ref="S31:T31"/>
    <mergeCell ref="F3:V3"/>
    <mergeCell ref="B9:D9"/>
    <mergeCell ref="V29:X29"/>
    <mergeCell ref="B10:D10"/>
    <mergeCell ref="C11:D11"/>
    <mergeCell ref="C12:D12"/>
    <mergeCell ref="C13:D13"/>
    <mergeCell ref="C14:D14"/>
    <mergeCell ref="C15:D15"/>
    <mergeCell ref="C16:D16"/>
    <mergeCell ref="V34:X35"/>
    <mergeCell ref="C31:L31"/>
    <mergeCell ref="C18:D18"/>
    <mergeCell ref="C19:D19"/>
    <mergeCell ref="C21:D21"/>
    <mergeCell ref="C22:D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100"/>
  <sheetViews>
    <sheetView tabSelected="1" zoomScale="70" zoomScaleNormal="70" zoomScalePageLayoutView="0" workbookViewId="0" topLeftCell="A1">
      <selection activeCell="Z36" sqref="Z36"/>
    </sheetView>
  </sheetViews>
  <sheetFormatPr defaultColWidth="9.140625" defaultRowHeight="15"/>
  <cols>
    <col min="2" max="2" width="5.57421875" style="91" bestFit="1" customWidth="1"/>
    <col min="3" max="3" width="6.421875" style="91" bestFit="1" customWidth="1"/>
    <col min="4" max="4" width="9.140625" style="91" bestFit="1" customWidth="1"/>
    <col min="5" max="5" width="7.421875" style="9" bestFit="1" customWidth="1"/>
    <col min="6" max="6" width="6.00390625" style="0" bestFit="1" customWidth="1"/>
    <col min="7" max="7" width="6.421875" style="0" customWidth="1"/>
    <col min="8" max="10" width="6.00390625" style="0" bestFit="1" customWidth="1"/>
    <col min="11" max="11" width="7.57421875" style="0" bestFit="1" customWidth="1"/>
    <col min="12" max="12" width="6.7109375" style="0" bestFit="1" customWidth="1"/>
    <col min="13" max="14" width="6.57421875" style="0" bestFit="1" customWidth="1"/>
    <col min="15" max="15" width="6.421875" style="91" bestFit="1" customWidth="1"/>
    <col min="16" max="16" width="9.421875" style="12" bestFit="1" customWidth="1"/>
    <col min="17" max="17" width="8.8515625" style="12" bestFit="1" customWidth="1"/>
    <col min="18" max="18" width="9.421875" style="12" bestFit="1" customWidth="1"/>
    <col min="19" max="20" width="7.28125" style="10" bestFit="1" customWidth="1"/>
    <col min="21" max="21" width="6.57421875" style="10" bestFit="1" customWidth="1"/>
    <col min="22" max="25" width="6.00390625" style="10" bestFit="1" customWidth="1"/>
    <col min="26" max="26" width="9.7109375" style="91" customWidth="1"/>
    <col min="27" max="28" width="9.7109375" style="0" customWidth="1"/>
  </cols>
  <sheetData>
    <row r="1" ht="14.25">
      <c r="Z1"/>
    </row>
    <row r="2" spans="2:25" s="14" customFormat="1" ht="14.25">
      <c r="B2" s="91"/>
      <c r="C2" s="91"/>
      <c r="D2" s="91"/>
      <c r="E2" s="9"/>
      <c r="F2"/>
      <c r="G2"/>
      <c r="H2"/>
      <c r="I2"/>
      <c r="J2"/>
      <c r="K2"/>
      <c r="L2"/>
      <c r="M2"/>
      <c r="N2"/>
      <c r="O2" s="91"/>
      <c r="P2" s="12"/>
      <c r="Q2" s="12"/>
      <c r="R2" s="12"/>
      <c r="S2" s="10"/>
      <c r="T2" s="10"/>
      <c r="U2" s="10"/>
      <c r="V2" s="10"/>
      <c r="W2" s="10"/>
      <c r="X2" s="10"/>
      <c r="Y2" s="10"/>
    </row>
    <row r="3" spans="2:26" ht="19.5" customHeight="1">
      <c r="B3" s="13"/>
      <c r="C3" s="13"/>
      <c r="D3" s="13"/>
      <c r="E3" s="13"/>
      <c r="F3" s="103" t="s">
        <v>26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/>
      <c r="X3"/>
      <c r="Y3"/>
      <c r="Z3"/>
    </row>
    <row r="4" ht="14.25">
      <c r="Z4"/>
    </row>
    <row r="5" spans="5:26" ht="14.25">
      <c r="E5"/>
      <c r="H5" s="91"/>
      <c r="I5" s="12"/>
      <c r="J5" s="12"/>
      <c r="K5" s="12"/>
      <c r="L5" s="10"/>
      <c r="M5" s="10"/>
      <c r="N5" s="10"/>
      <c r="O5" s="10"/>
      <c r="P5" s="10"/>
      <c r="Q5" s="10"/>
      <c r="R5" s="10"/>
      <c r="S5"/>
      <c r="T5"/>
      <c r="U5"/>
      <c r="V5"/>
      <c r="W5"/>
      <c r="X5"/>
      <c r="Y5"/>
      <c r="Z5"/>
    </row>
    <row r="6" spans="5:26" ht="14.25">
      <c r="E6" s="91"/>
      <c r="F6" s="12"/>
      <c r="G6" s="12"/>
      <c r="H6" s="12"/>
      <c r="I6" s="12"/>
      <c r="J6" s="12"/>
      <c r="K6" s="10"/>
      <c r="L6" s="10"/>
      <c r="M6" s="10"/>
      <c r="N6" s="10"/>
      <c r="O6" s="10"/>
      <c r="P6" s="10"/>
      <c r="Q6" s="10"/>
      <c r="R6"/>
      <c r="S6"/>
      <c r="T6"/>
      <c r="U6"/>
      <c r="V6"/>
      <c r="W6"/>
      <c r="X6"/>
      <c r="Y6"/>
      <c r="Z6"/>
    </row>
    <row r="7" spans="5:26" ht="14.25">
      <c r="E7"/>
      <c r="G7" s="91"/>
      <c r="H7" s="12"/>
      <c r="I7" s="12"/>
      <c r="J7" s="12"/>
      <c r="K7" s="10"/>
      <c r="L7" s="10"/>
      <c r="M7" s="10"/>
      <c r="N7" s="10"/>
      <c r="O7" s="10"/>
      <c r="P7" s="10"/>
      <c r="Q7" s="10"/>
      <c r="R7"/>
      <c r="S7"/>
      <c r="T7"/>
      <c r="U7"/>
      <c r="V7"/>
      <c r="W7"/>
      <c r="X7"/>
      <c r="Y7"/>
      <c r="Z7"/>
    </row>
    <row r="8" spans="5:26" ht="14.25">
      <c r="E8"/>
      <c r="G8" s="91"/>
      <c r="H8" s="12"/>
      <c r="I8" s="12"/>
      <c r="J8" s="12"/>
      <c r="K8" s="10"/>
      <c r="L8" s="10"/>
      <c r="M8" s="10"/>
      <c r="N8" s="10"/>
      <c r="O8" s="10"/>
      <c r="P8" s="10"/>
      <c r="Q8" s="10"/>
      <c r="R8"/>
      <c r="S8"/>
      <c r="T8"/>
      <c r="U8"/>
      <c r="V8"/>
      <c r="W8"/>
      <c r="X8"/>
      <c r="Y8"/>
      <c r="Z8"/>
    </row>
    <row r="9" spans="2:26" ht="19.5" customHeight="1">
      <c r="B9" s="104"/>
      <c r="C9" s="104"/>
      <c r="D9" s="104"/>
      <c r="E9"/>
      <c r="G9" s="91"/>
      <c r="H9" s="12"/>
      <c r="I9" s="12"/>
      <c r="J9" s="12"/>
      <c r="K9" s="10"/>
      <c r="L9" s="10"/>
      <c r="M9" s="10"/>
      <c r="N9" s="10"/>
      <c r="O9" s="10"/>
      <c r="P9" s="10"/>
      <c r="Q9" s="10"/>
      <c r="R9"/>
      <c r="S9"/>
      <c r="T9"/>
      <c r="U9"/>
      <c r="V9"/>
      <c r="W9"/>
      <c r="X9"/>
      <c r="Y9"/>
      <c r="Z9"/>
    </row>
    <row r="10" spans="2:26" ht="19.5" customHeight="1">
      <c r="B10" s="105" t="s">
        <v>21</v>
      </c>
      <c r="C10" s="105"/>
      <c r="D10" s="105"/>
      <c r="E10"/>
      <c r="G10" s="91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/>
      <c r="S10"/>
      <c r="T10"/>
      <c r="U10"/>
      <c r="V10"/>
      <c r="W10"/>
      <c r="X10"/>
      <c r="Y10"/>
      <c r="Z10"/>
    </row>
    <row r="11" spans="2:26" ht="19.5" customHeight="1">
      <c r="B11" s="92" t="s">
        <v>1</v>
      </c>
      <c r="C11" s="106" t="s">
        <v>18</v>
      </c>
      <c r="D11" s="106"/>
      <c r="E11"/>
      <c r="G11" s="91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/>
      <c r="S11"/>
      <c r="T11"/>
      <c r="U11"/>
      <c r="V11"/>
      <c r="W11"/>
      <c r="X11"/>
      <c r="Y11"/>
      <c r="Z11"/>
    </row>
    <row r="12" spans="2:26" ht="19.5" customHeight="1">
      <c r="B12" s="31">
        <v>0</v>
      </c>
      <c r="C12" s="102">
        <v>29.35</v>
      </c>
      <c r="D12" s="102"/>
      <c r="E12"/>
      <c r="G12" s="91"/>
      <c r="H12" s="12"/>
      <c r="I12" s="12"/>
      <c r="J12" s="12"/>
      <c r="K12" s="10"/>
      <c r="L12" s="10"/>
      <c r="M12" s="10"/>
      <c r="N12" s="10"/>
      <c r="O12" s="10"/>
      <c r="P12" s="10"/>
      <c r="Q12" s="10"/>
      <c r="R12"/>
      <c r="S12"/>
      <c r="T12"/>
      <c r="U12"/>
      <c r="V12"/>
      <c r="W12"/>
      <c r="X12"/>
      <c r="Y12"/>
      <c r="Z12"/>
    </row>
    <row r="13" spans="2:26" ht="19.5" customHeight="1">
      <c r="B13" s="31">
        <v>100</v>
      </c>
      <c r="C13" s="107">
        <v>28.82</v>
      </c>
      <c r="D13" s="107"/>
      <c r="E13"/>
      <c r="G13" s="91"/>
      <c r="H13" s="12"/>
      <c r="I13" s="12"/>
      <c r="J13" s="12"/>
      <c r="K13" s="10"/>
      <c r="L13" s="10"/>
      <c r="M13" s="10"/>
      <c r="N13" s="10"/>
      <c r="O13" s="10"/>
      <c r="P13" s="10"/>
      <c r="Q13" s="10"/>
      <c r="R13"/>
      <c r="S13"/>
      <c r="T13"/>
      <c r="U13"/>
      <c r="V13"/>
      <c r="W13"/>
      <c r="X13"/>
      <c r="Y13"/>
      <c r="Z13"/>
    </row>
    <row r="14" spans="2:26" ht="19.5" customHeight="1">
      <c r="B14" s="32">
        <v>200</v>
      </c>
      <c r="C14" s="102">
        <v>29.15</v>
      </c>
      <c r="D14" s="102"/>
      <c r="E14"/>
      <c r="G14" s="91"/>
      <c r="H14" s="12"/>
      <c r="I14" s="12"/>
      <c r="K14" s="10"/>
      <c r="L14" s="10"/>
      <c r="M14" s="10"/>
      <c r="N14" s="10"/>
      <c r="O14" s="10"/>
      <c r="P14" s="10"/>
      <c r="Q14" s="10"/>
      <c r="R14"/>
      <c r="S14"/>
      <c r="T14"/>
      <c r="U14"/>
      <c r="V14"/>
      <c r="W14"/>
      <c r="X14"/>
      <c r="Y14"/>
      <c r="Z14"/>
    </row>
    <row r="15" spans="2:26" ht="19.5" customHeight="1">
      <c r="B15" s="33">
        <v>300</v>
      </c>
      <c r="C15" s="102">
        <v>28.67</v>
      </c>
      <c r="D15" s="102"/>
      <c r="E15"/>
      <c r="G15" s="91"/>
      <c r="H15" s="12"/>
      <c r="I15" s="12"/>
      <c r="K15" s="10"/>
      <c r="L15" s="10"/>
      <c r="M15" s="10"/>
      <c r="N15" s="10"/>
      <c r="O15" s="10"/>
      <c r="P15" s="10"/>
      <c r="Q15" s="10"/>
      <c r="R15"/>
      <c r="S15"/>
      <c r="T15"/>
      <c r="U15"/>
      <c r="V15"/>
      <c r="W15"/>
      <c r="X15"/>
      <c r="Y15"/>
      <c r="Z15"/>
    </row>
    <row r="16" spans="2:26" ht="19.5" customHeight="1">
      <c r="B16" s="33">
        <v>400</v>
      </c>
      <c r="C16" s="102">
        <v>28.94</v>
      </c>
      <c r="D16" s="102"/>
      <c r="E16"/>
      <c r="G16" s="91"/>
      <c r="H16" s="12"/>
      <c r="I16" s="12"/>
      <c r="K16" s="10"/>
      <c r="L16" s="10"/>
      <c r="M16" s="10"/>
      <c r="N16" s="10"/>
      <c r="O16" s="10"/>
      <c r="P16" s="10"/>
      <c r="Q16" s="10"/>
      <c r="R16"/>
      <c r="S16"/>
      <c r="T16"/>
      <c r="U16"/>
      <c r="V16"/>
      <c r="W16"/>
      <c r="X16"/>
      <c r="Y16"/>
      <c r="Z16"/>
    </row>
    <row r="17" spans="2:26" ht="19.5" customHeight="1">
      <c r="B17" s="33">
        <v>500</v>
      </c>
      <c r="C17" s="102">
        <v>28.46</v>
      </c>
      <c r="D17" s="102"/>
      <c r="E17"/>
      <c r="G17" s="91"/>
      <c r="H17" s="12"/>
      <c r="I17" s="12"/>
      <c r="K17" s="10"/>
      <c r="L17" s="10"/>
      <c r="M17" s="10"/>
      <c r="N17" s="10"/>
      <c r="O17" s="10"/>
      <c r="P17" s="10"/>
      <c r="Q17" s="10"/>
      <c r="R17"/>
      <c r="S17"/>
      <c r="T17"/>
      <c r="U17"/>
      <c r="V17"/>
      <c r="W17"/>
      <c r="X17"/>
      <c r="Y17"/>
      <c r="Z17"/>
    </row>
    <row r="18" spans="2:26" ht="19.5" customHeight="1">
      <c r="B18" s="33">
        <v>600</v>
      </c>
      <c r="C18" s="102">
        <v>28.39</v>
      </c>
      <c r="D18" s="102"/>
      <c r="E18"/>
      <c r="G18" s="91"/>
      <c r="H18" s="12"/>
      <c r="I18" s="12"/>
      <c r="K18" s="10"/>
      <c r="L18" s="10"/>
      <c r="M18" s="10"/>
      <c r="N18" s="10"/>
      <c r="O18" s="10"/>
      <c r="P18" s="10"/>
      <c r="Q18" s="10"/>
      <c r="R18"/>
      <c r="S18"/>
      <c r="T18"/>
      <c r="U18"/>
      <c r="V18"/>
      <c r="W18"/>
      <c r="X18"/>
      <c r="Y18"/>
      <c r="Z18"/>
    </row>
    <row r="19" spans="2:26" ht="19.5" customHeight="1">
      <c r="B19" s="33">
        <v>700</v>
      </c>
      <c r="C19" s="102">
        <v>28.52</v>
      </c>
      <c r="D19" s="102"/>
      <c r="E19"/>
      <c r="G19" s="91"/>
      <c r="H19" s="12"/>
      <c r="I19" s="12"/>
      <c r="K19" s="10"/>
      <c r="L19" s="10"/>
      <c r="M19" s="10"/>
      <c r="N19" s="10"/>
      <c r="O19" s="10"/>
      <c r="P19" s="10"/>
      <c r="Q19" s="10"/>
      <c r="R19"/>
      <c r="S19"/>
      <c r="T19"/>
      <c r="U19"/>
      <c r="V19"/>
      <c r="W19"/>
      <c r="X19"/>
      <c r="Y19"/>
      <c r="Z19"/>
    </row>
    <row r="20" spans="2:26" ht="19.5" customHeight="1">
      <c r="B20" s="33">
        <v>800</v>
      </c>
      <c r="C20" s="102">
        <v>28.42</v>
      </c>
      <c r="D20" s="102"/>
      <c r="E20"/>
      <c r="H20" s="91"/>
      <c r="I20" s="12"/>
      <c r="J20" s="12"/>
      <c r="L20" s="10"/>
      <c r="M20" s="10"/>
      <c r="N20" s="10"/>
      <c r="O20" s="10"/>
      <c r="P20" s="10"/>
      <c r="Q20" s="10"/>
      <c r="R20" s="10"/>
      <c r="S20"/>
      <c r="T20"/>
      <c r="U20"/>
      <c r="V20"/>
      <c r="W20"/>
      <c r="X20"/>
      <c r="Y20"/>
      <c r="Z20"/>
    </row>
    <row r="21" spans="2:26" ht="19.5" customHeight="1">
      <c r="B21" s="33">
        <v>900</v>
      </c>
      <c r="C21" s="102">
        <v>28.36</v>
      </c>
      <c r="D21" s="102"/>
      <c r="E21"/>
      <c r="H21" s="91"/>
      <c r="I21" s="12"/>
      <c r="J21" s="12"/>
      <c r="L21" s="10"/>
      <c r="M21" s="10"/>
      <c r="N21" s="10"/>
      <c r="O21" s="10"/>
      <c r="P21" s="10"/>
      <c r="Q21" s="10"/>
      <c r="R21" s="10"/>
      <c r="S21"/>
      <c r="T21"/>
      <c r="U21"/>
      <c r="V21"/>
      <c r="W21"/>
      <c r="X21"/>
      <c r="Y21"/>
      <c r="Z21"/>
    </row>
    <row r="22" spans="2:26" ht="19.5" customHeight="1">
      <c r="B22" s="33">
        <v>1000</v>
      </c>
      <c r="C22" s="102">
        <v>27.95</v>
      </c>
      <c r="D22" s="102"/>
      <c r="E22"/>
      <c r="H22" s="91"/>
      <c r="I22" s="12"/>
      <c r="J22" s="12"/>
      <c r="L22" s="10"/>
      <c r="M22" s="10"/>
      <c r="N22" s="10"/>
      <c r="O22" s="10"/>
      <c r="P22" s="10"/>
      <c r="Q22" s="10"/>
      <c r="R22" s="10"/>
      <c r="S22"/>
      <c r="T22"/>
      <c r="U22"/>
      <c r="V22"/>
      <c r="W22"/>
      <c r="X22"/>
      <c r="Y22"/>
      <c r="Z22"/>
    </row>
    <row r="23" spans="4:26" ht="14.25">
      <c r="D23" s="9"/>
      <c r="E23"/>
      <c r="H23" s="91"/>
      <c r="I23" s="12"/>
      <c r="J23" s="12"/>
      <c r="L23" s="10"/>
      <c r="M23" s="10"/>
      <c r="N23" s="10"/>
      <c r="O23" s="10"/>
      <c r="P23" s="10"/>
      <c r="Q23" s="10"/>
      <c r="R23" s="10"/>
      <c r="S23"/>
      <c r="T23"/>
      <c r="U23"/>
      <c r="V23"/>
      <c r="W23"/>
      <c r="X23"/>
      <c r="Y23"/>
      <c r="Z23"/>
    </row>
    <row r="24" spans="5:26" ht="14.25">
      <c r="E24"/>
      <c r="H24" s="91"/>
      <c r="I24" s="12"/>
      <c r="J24" s="12"/>
      <c r="L24" s="10"/>
      <c r="M24" s="10"/>
      <c r="N24" s="10"/>
      <c r="O24" s="10"/>
      <c r="P24" s="10"/>
      <c r="Q24" s="10"/>
      <c r="R24" s="10"/>
      <c r="S24"/>
      <c r="T24"/>
      <c r="U24"/>
      <c r="V24"/>
      <c r="W24"/>
      <c r="X24"/>
      <c r="Y24"/>
      <c r="Z24"/>
    </row>
    <row r="25" spans="5:26" ht="14.25">
      <c r="E25"/>
      <c r="H25" s="91"/>
      <c r="I25" s="12"/>
      <c r="J25" s="12"/>
      <c r="L25" s="10"/>
      <c r="M25" s="10"/>
      <c r="N25" s="10"/>
      <c r="O25" s="10"/>
      <c r="P25" s="10"/>
      <c r="Q25" s="10"/>
      <c r="R25" s="10"/>
      <c r="S25"/>
      <c r="T25"/>
      <c r="U25"/>
      <c r="V25"/>
      <c r="W25"/>
      <c r="X25"/>
      <c r="Y25"/>
      <c r="Z25"/>
    </row>
    <row r="26" spans="5:26" ht="14.25">
      <c r="E26"/>
      <c r="H26" s="91"/>
      <c r="I26" s="12"/>
      <c r="J26" s="12"/>
      <c r="L26" s="10"/>
      <c r="M26" s="10"/>
      <c r="N26" s="10"/>
      <c r="O26" s="10"/>
      <c r="P26" s="10"/>
      <c r="Q26" s="10"/>
      <c r="R26" s="10"/>
      <c r="S26"/>
      <c r="T26"/>
      <c r="U26"/>
      <c r="V26"/>
      <c r="W26"/>
      <c r="X26"/>
      <c r="Y26"/>
      <c r="Z26"/>
    </row>
    <row r="27" spans="5:26" ht="14.25">
      <c r="E27"/>
      <c r="L27" s="19"/>
      <c r="M27" s="19"/>
      <c r="N27" s="19"/>
      <c r="O27" s="19"/>
      <c r="P27" s="19"/>
      <c r="Q27" s="19"/>
      <c r="R27" s="19"/>
      <c r="S27"/>
      <c r="T27"/>
      <c r="U27"/>
      <c r="V27"/>
      <c r="W27"/>
      <c r="X27"/>
      <c r="Y27"/>
      <c r="Z27"/>
    </row>
    <row r="28" spans="19:26" ht="14.25">
      <c r="S28" s="17"/>
      <c r="T28" s="18"/>
      <c r="U28" s="18"/>
      <c r="V28" s="18"/>
      <c r="W28" s="18"/>
      <c r="X28" s="18"/>
      <c r="Y28" s="18"/>
      <c r="Z28"/>
    </row>
    <row r="29" spans="2:24" s="29" customFormat="1" ht="19.5" customHeight="1">
      <c r="B29" s="91"/>
      <c r="C29" s="91"/>
      <c r="D29" s="91"/>
      <c r="E29" s="108" t="s">
        <v>22</v>
      </c>
      <c r="F29" s="108"/>
      <c r="G29" s="108"/>
      <c r="H29" s="108"/>
      <c r="I29" s="108"/>
      <c r="J29" s="108"/>
      <c r="K29" s="108"/>
      <c r="L29" s="108"/>
      <c r="N29" s="81" t="s">
        <v>3</v>
      </c>
      <c r="O29" s="29" t="s">
        <v>2</v>
      </c>
      <c r="P29" s="34">
        <v>-0.0011</v>
      </c>
      <c r="Q29" s="29" t="s">
        <v>0</v>
      </c>
      <c r="R29" s="29" t="s">
        <v>4</v>
      </c>
      <c r="S29" s="111">
        <v>29.179</v>
      </c>
      <c r="T29" s="111"/>
      <c r="V29" s="100" t="s">
        <v>23</v>
      </c>
      <c r="W29" s="100"/>
      <c r="X29" s="100"/>
    </row>
    <row r="30" spans="2:25" s="39" customFormat="1" ht="15" customHeight="1">
      <c r="B30" s="91"/>
      <c r="C30" s="91"/>
      <c r="D30" s="91"/>
      <c r="E30" s="22"/>
      <c r="F30" s="22"/>
      <c r="G30" s="22"/>
      <c r="H30" s="22"/>
      <c r="I30" s="22"/>
      <c r="J30" s="22"/>
      <c r="K30" s="23"/>
      <c r="L30" s="23"/>
      <c r="N30" s="11"/>
      <c r="R30" s="16"/>
      <c r="S30" s="16"/>
      <c r="T30"/>
      <c r="U30"/>
      <c r="V30"/>
      <c r="W30"/>
      <c r="X30"/>
      <c r="Y30"/>
    </row>
    <row r="31" spans="2:25" s="29" customFormat="1" ht="19.5" customHeight="1">
      <c r="B31" s="91"/>
      <c r="C31" s="101" t="s">
        <v>19</v>
      </c>
      <c r="D31" s="101"/>
      <c r="E31" s="101"/>
      <c r="F31" s="101"/>
      <c r="G31" s="101"/>
      <c r="H31" s="101"/>
      <c r="I31" s="101"/>
      <c r="J31" s="101"/>
      <c r="K31" s="101"/>
      <c r="L31" s="101"/>
      <c r="M31" s="27"/>
      <c r="N31" s="81" t="s">
        <v>3</v>
      </c>
      <c r="O31" s="29" t="s">
        <v>2</v>
      </c>
      <c r="P31" s="35">
        <f>P29</f>
        <v>-0.0011</v>
      </c>
      <c r="Q31" s="29" t="s">
        <v>0</v>
      </c>
      <c r="R31" s="29" t="s">
        <v>4</v>
      </c>
      <c r="S31" s="112">
        <v>30</v>
      </c>
      <c r="T31" s="112"/>
      <c r="U31" s="26"/>
      <c r="V31" s="109" t="s">
        <v>25</v>
      </c>
      <c r="W31" s="109"/>
      <c r="X31" s="109"/>
      <c r="Y31" s="26"/>
    </row>
    <row r="32" spans="2:25" s="29" customFormat="1" ht="19.5" customHeight="1">
      <c r="B32" s="9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27"/>
      <c r="N32" s="81"/>
      <c r="P32" s="78"/>
      <c r="S32" s="113"/>
      <c r="T32" s="113"/>
      <c r="U32" s="26"/>
      <c r="V32" s="93"/>
      <c r="W32" s="93"/>
      <c r="X32" s="93"/>
      <c r="Y32" s="26"/>
    </row>
    <row r="33" spans="2:26" ht="24.75" customHeight="1">
      <c r="B33" s="29"/>
      <c r="C33" s="29"/>
      <c r="D33" s="29"/>
      <c r="E33"/>
      <c r="G33" s="20"/>
      <c r="H33" s="20"/>
      <c r="I33" s="21"/>
      <c r="J33" s="20"/>
      <c r="K33" s="24" t="s">
        <v>6</v>
      </c>
      <c r="L33" s="24" t="s">
        <v>7</v>
      </c>
      <c r="M33" s="24" t="s">
        <v>8</v>
      </c>
      <c r="N33" s="24" t="s">
        <v>9</v>
      </c>
      <c r="O33" s="24" t="s">
        <v>10</v>
      </c>
      <c r="P33" s="24" t="s">
        <v>11</v>
      </c>
      <c r="Q33" s="24" t="s">
        <v>12</v>
      </c>
      <c r="R33" s="24" t="s">
        <v>13</v>
      </c>
      <c r="S33" s="24" t="s">
        <v>14</v>
      </c>
      <c r="T33" s="24" t="s">
        <v>15</v>
      </c>
      <c r="U33" s="24" t="s">
        <v>16</v>
      </c>
      <c r="V33" s="12"/>
      <c r="W33" s="8"/>
      <c r="X33"/>
      <c r="Y33"/>
      <c r="Z33" s="8"/>
    </row>
    <row r="34" spans="2:26" ht="24.75" customHeight="1">
      <c r="B34" s="39"/>
      <c r="C34" s="82"/>
      <c r="D34" s="90"/>
      <c r="E34" s="101" t="s">
        <v>5</v>
      </c>
      <c r="F34" s="101"/>
      <c r="G34" s="101"/>
      <c r="H34" s="101"/>
      <c r="I34" s="101"/>
      <c r="J34" s="110"/>
      <c r="K34" s="36">
        <v>29.35</v>
      </c>
      <c r="L34" s="37">
        <v>28.82</v>
      </c>
      <c r="M34" s="37">
        <v>29.15</v>
      </c>
      <c r="N34" s="36">
        <v>28.67</v>
      </c>
      <c r="O34" s="37">
        <v>28.94</v>
      </c>
      <c r="P34" s="37">
        <v>28.46</v>
      </c>
      <c r="Q34" s="37">
        <v>28.39</v>
      </c>
      <c r="R34" s="37">
        <v>28.52</v>
      </c>
      <c r="S34" s="37">
        <v>28.42</v>
      </c>
      <c r="T34" s="36">
        <v>28.36</v>
      </c>
      <c r="U34" s="38">
        <v>27.95</v>
      </c>
      <c r="V34" s="99" t="s">
        <v>24</v>
      </c>
      <c r="W34" s="100"/>
      <c r="X34" s="100"/>
      <c r="Y34" s="3"/>
      <c r="Z34"/>
    </row>
    <row r="35" spans="2:26" ht="24.75" customHeight="1">
      <c r="B35" s="29"/>
      <c r="C35" s="84"/>
      <c r="D35" s="101" t="s">
        <v>17</v>
      </c>
      <c r="E35" s="101"/>
      <c r="F35" s="101"/>
      <c r="G35" s="101"/>
      <c r="H35" s="101"/>
      <c r="I35" s="101"/>
      <c r="J35" s="110"/>
      <c r="K35" s="38">
        <v>0</v>
      </c>
      <c r="L35" s="38">
        <v>100</v>
      </c>
      <c r="M35" s="38">
        <v>200</v>
      </c>
      <c r="N35" s="38">
        <v>300</v>
      </c>
      <c r="O35" s="38">
        <v>400</v>
      </c>
      <c r="P35" s="38">
        <v>500</v>
      </c>
      <c r="Q35" s="38">
        <v>600</v>
      </c>
      <c r="R35" s="38">
        <v>700</v>
      </c>
      <c r="S35" s="36">
        <v>800</v>
      </c>
      <c r="T35" s="38">
        <v>900</v>
      </c>
      <c r="U35" s="38">
        <v>1000</v>
      </c>
      <c r="V35" s="99"/>
      <c r="W35" s="100"/>
      <c r="X35" s="100"/>
      <c r="Y35" s="3"/>
      <c r="Z35"/>
    </row>
    <row r="36" spans="2:26" ht="24.75" customHeight="1">
      <c r="B36"/>
      <c r="C36" s="101" t="s">
        <v>20</v>
      </c>
      <c r="D36" s="101"/>
      <c r="E36" s="101"/>
      <c r="F36" s="101"/>
      <c r="G36" s="101"/>
      <c r="H36" s="101"/>
      <c r="I36" s="101"/>
      <c r="J36" s="110"/>
      <c r="K36" s="28">
        <f>S31</f>
        <v>30</v>
      </c>
      <c r="L36" s="28">
        <f>$P$29*L35+$K$36</f>
        <v>29.89</v>
      </c>
      <c r="M36" s="28">
        <f>$P$29*M35+$K$36</f>
        <v>29.78</v>
      </c>
      <c r="N36" s="28">
        <f>$P$29*N35+$K$36</f>
        <v>29.67</v>
      </c>
      <c r="O36" s="28">
        <f>$P$29*O35+$K$36</f>
        <v>29.56</v>
      </c>
      <c r="P36" s="28">
        <f>$P$29*P35+$K$36</f>
        <v>29.45</v>
      </c>
      <c r="Q36" s="28">
        <f>$P$29*Q35+$K$36</f>
        <v>29.34</v>
      </c>
      <c r="R36" s="28">
        <f>$P$29*R35+$K$36</f>
        <v>29.23</v>
      </c>
      <c r="S36" s="28">
        <f>$P$29*S35+$K$36</f>
        <v>29.12</v>
      </c>
      <c r="T36" s="28">
        <f>$P$29*T35+$K$36</f>
        <v>29.01</v>
      </c>
      <c r="U36" s="28">
        <f>$P$29*U35+$K$36</f>
        <v>28.9</v>
      </c>
      <c r="V36" s="11"/>
      <c r="W36" s="12"/>
      <c r="X36"/>
      <c r="Y36"/>
      <c r="Z36"/>
    </row>
    <row r="37" spans="2:26" ht="19.5" customHeight="1">
      <c r="B37"/>
      <c r="C37"/>
      <c r="D37"/>
      <c r="E37" s="91"/>
      <c r="F37" s="91"/>
      <c r="S37"/>
      <c r="T37"/>
      <c r="U37"/>
      <c r="V37"/>
      <c r="W37"/>
      <c r="X37"/>
      <c r="Y37"/>
      <c r="Z37"/>
    </row>
    <row r="38" spans="4:26" ht="24.75" customHeight="1">
      <c r="D38" s="101" t="s">
        <v>64</v>
      </c>
      <c r="E38" s="101"/>
      <c r="F38" s="101"/>
      <c r="G38" s="101"/>
      <c r="H38" s="101"/>
      <c r="I38" s="101"/>
      <c r="J38" s="101"/>
      <c r="K38" s="101"/>
      <c r="L38" s="101"/>
      <c r="N38" s="81" t="s">
        <v>3</v>
      </c>
      <c r="O38" s="29" t="s">
        <v>2</v>
      </c>
      <c r="P38" s="88">
        <v>29.78</v>
      </c>
      <c r="Q38" s="89" t="s">
        <v>61</v>
      </c>
      <c r="S38"/>
      <c r="T38" s="5"/>
      <c r="U38" s="6"/>
      <c r="V38"/>
      <c r="W38"/>
      <c r="X38"/>
      <c r="Y38"/>
      <c r="Z38"/>
    </row>
    <row r="39" spans="4:26" ht="24.75" customHeight="1">
      <c r="D39" s="101" t="s">
        <v>65</v>
      </c>
      <c r="E39" s="101"/>
      <c r="F39" s="101"/>
      <c r="G39" s="101"/>
      <c r="H39" s="101"/>
      <c r="I39" s="101"/>
      <c r="J39" s="101"/>
      <c r="K39" s="101"/>
      <c r="L39" s="101"/>
      <c r="N39" s="81" t="s">
        <v>0</v>
      </c>
      <c r="O39" s="29" t="s">
        <v>2</v>
      </c>
      <c r="P39" s="87">
        <v>200</v>
      </c>
      <c r="Q39" s="89" t="s">
        <v>62</v>
      </c>
      <c r="S39"/>
      <c r="T39" s="4"/>
      <c r="U39"/>
      <c r="V39"/>
      <c r="W39"/>
      <c r="X39"/>
      <c r="Y39"/>
      <c r="Z39"/>
    </row>
    <row r="40" spans="4:26" ht="24.75" customHeight="1">
      <c r="D40" s="101" t="s">
        <v>63</v>
      </c>
      <c r="E40" s="101"/>
      <c r="F40" s="101"/>
      <c r="G40" s="101"/>
      <c r="H40" s="101"/>
      <c r="I40" s="101"/>
      <c r="J40" s="101"/>
      <c r="K40" s="101"/>
      <c r="L40" s="101"/>
      <c r="N40" s="81" t="s">
        <v>3</v>
      </c>
      <c r="O40" s="29" t="s">
        <v>2</v>
      </c>
      <c r="P40" s="86">
        <f>P38-(P29*P39)</f>
        <v>30</v>
      </c>
      <c r="Q40" s="89" t="s">
        <v>61</v>
      </c>
      <c r="S40"/>
      <c r="T40"/>
      <c r="U40"/>
      <c r="V40"/>
      <c r="W40"/>
      <c r="X40"/>
      <c r="Y40"/>
      <c r="Z40"/>
    </row>
    <row r="41" spans="4:26" ht="24.75" customHeight="1">
      <c r="D41" s="101"/>
      <c r="E41" s="101"/>
      <c r="F41" s="101"/>
      <c r="G41" s="101"/>
      <c r="H41" s="101"/>
      <c r="I41" s="101"/>
      <c r="J41" s="101"/>
      <c r="K41" s="101"/>
      <c r="L41" s="101"/>
      <c r="P41" s="85"/>
      <c r="S41"/>
      <c r="T41"/>
      <c r="U41"/>
      <c r="V41"/>
      <c r="W41"/>
      <c r="X41"/>
      <c r="Y41"/>
      <c r="Z41"/>
    </row>
    <row r="42" spans="4:46" ht="24.75" customHeight="1">
      <c r="D42" s="101"/>
      <c r="E42" s="101"/>
      <c r="F42" s="101"/>
      <c r="G42" s="101"/>
      <c r="H42" s="101"/>
      <c r="I42" s="101"/>
      <c r="J42" s="101"/>
      <c r="K42" s="101"/>
      <c r="L42" s="101"/>
      <c r="P42" s="85"/>
      <c r="AA42" s="91"/>
      <c r="AB42" s="91"/>
      <c r="AC42" s="91"/>
      <c r="AD42" s="91"/>
      <c r="AM42" s="91"/>
      <c r="AN42" s="12"/>
      <c r="AO42" s="12"/>
      <c r="AP42" s="12"/>
      <c r="AT42" s="7"/>
    </row>
    <row r="43" spans="4:42" ht="24.75" customHeight="1">
      <c r="D43" s="101"/>
      <c r="E43" s="101"/>
      <c r="F43" s="101"/>
      <c r="G43" s="101"/>
      <c r="H43" s="101"/>
      <c r="I43" s="101"/>
      <c r="J43" s="101"/>
      <c r="K43" s="101"/>
      <c r="L43" s="101"/>
      <c r="P43" s="85"/>
      <c r="AA43" s="91"/>
      <c r="AB43" s="91"/>
      <c r="AC43" s="91"/>
      <c r="AD43" s="91"/>
      <c r="AM43" s="91"/>
      <c r="AN43" s="12"/>
      <c r="AO43" s="12"/>
      <c r="AP43" s="12"/>
    </row>
    <row r="44" spans="2:49" s="39" customFormat="1" ht="24.75" customHeight="1">
      <c r="B44" s="91"/>
      <c r="C44" s="91"/>
      <c r="D44" s="101"/>
      <c r="E44" s="101"/>
      <c r="F44" s="101"/>
      <c r="G44" s="101"/>
      <c r="H44" s="101"/>
      <c r="I44" s="101"/>
      <c r="J44" s="101"/>
      <c r="K44" s="101"/>
      <c r="L44" s="101"/>
      <c r="M44"/>
      <c r="N44"/>
      <c r="O44" s="91"/>
      <c r="P44" s="85"/>
      <c r="Q44" s="12"/>
      <c r="R44" s="12"/>
      <c r="S44" s="10"/>
      <c r="T44" s="10"/>
      <c r="U44" s="10"/>
      <c r="V44" s="10"/>
      <c r="W44" s="10"/>
      <c r="X44" s="10"/>
      <c r="Y44" s="10"/>
      <c r="Z44" s="91"/>
      <c r="AA44" s="91"/>
      <c r="AB44" s="91"/>
      <c r="AC44" s="91"/>
      <c r="AD44" s="91"/>
      <c r="AE44"/>
      <c r="AF44"/>
      <c r="AG44"/>
      <c r="AH44"/>
      <c r="AI44"/>
      <c r="AJ44"/>
      <c r="AK44"/>
      <c r="AL44"/>
      <c r="AM44" s="91"/>
      <c r="AN44" s="12"/>
      <c r="AO44" s="12"/>
      <c r="AP44" s="12"/>
      <c r="AQ44"/>
      <c r="AR44"/>
      <c r="AS44"/>
      <c r="AT44"/>
      <c r="AU44"/>
      <c r="AV44"/>
      <c r="AW44"/>
    </row>
    <row r="45" spans="4:42" ht="24.75" customHeight="1">
      <c r="D45" s="101"/>
      <c r="E45" s="101"/>
      <c r="F45" s="101"/>
      <c r="G45" s="101"/>
      <c r="H45" s="101"/>
      <c r="I45" s="101"/>
      <c r="J45" s="101"/>
      <c r="K45" s="101"/>
      <c r="L45" s="101"/>
      <c r="P45" s="85"/>
      <c r="AA45" s="91"/>
      <c r="AB45" s="91"/>
      <c r="AC45" s="9"/>
      <c r="AG45" s="19"/>
      <c r="AH45" s="19"/>
      <c r="AI45" s="19"/>
      <c r="AJ45" s="19"/>
      <c r="AK45" s="19"/>
      <c r="AL45" s="19"/>
      <c r="AM45" s="19"/>
      <c r="AN45" s="19"/>
      <c r="AO45" s="19"/>
      <c r="AP45" s="12"/>
    </row>
    <row r="46" spans="4:46" ht="24.75" customHeight="1">
      <c r="D46" s="101"/>
      <c r="E46" s="101"/>
      <c r="F46" s="101"/>
      <c r="G46" s="101"/>
      <c r="H46" s="101"/>
      <c r="I46" s="101"/>
      <c r="J46" s="101"/>
      <c r="K46" s="101"/>
      <c r="L46" s="101"/>
      <c r="P46" s="85"/>
      <c r="AQ46" s="10"/>
      <c r="AR46" s="10"/>
      <c r="AS46" s="10"/>
      <c r="AT46" s="10"/>
    </row>
    <row r="47" spans="2:46" s="20" customFormat="1" ht="24.75" customHeight="1">
      <c r="B47" s="91"/>
      <c r="C47" s="91"/>
      <c r="D47" s="101"/>
      <c r="E47" s="101"/>
      <c r="F47" s="101"/>
      <c r="G47" s="101"/>
      <c r="H47" s="101"/>
      <c r="I47" s="101"/>
      <c r="J47" s="101"/>
      <c r="K47" s="101"/>
      <c r="L47" s="101"/>
      <c r="M47"/>
      <c r="N47"/>
      <c r="O47" s="91"/>
      <c r="P47" s="12"/>
      <c r="Q47" s="12"/>
      <c r="R47" s="12"/>
      <c r="S47" s="10"/>
      <c r="T47" s="10"/>
      <c r="U47" s="10"/>
      <c r="V47" s="10"/>
      <c r="W47" s="10"/>
      <c r="X47" s="10"/>
      <c r="Y47" s="10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11"/>
      <c r="AR47" s="11"/>
      <c r="AS47" s="11"/>
      <c r="AT47" s="11"/>
    </row>
    <row r="48" spans="4:47" ht="24.75" customHeight="1">
      <c r="D48" s="101"/>
      <c r="E48" s="101"/>
      <c r="F48" s="101"/>
      <c r="G48" s="101"/>
      <c r="H48" s="101"/>
      <c r="I48" s="101"/>
      <c r="J48" s="101"/>
      <c r="K48" s="101"/>
      <c r="L48" s="101"/>
      <c r="AQ48" s="11"/>
      <c r="AR48" s="11"/>
      <c r="AS48" s="11"/>
      <c r="AT48" s="11"/>
      <c r="AU48" s="11"/>
    </row>
    <row r="49" spans="43:49" ht="14.25">
      <c r="AQ49" s="10"/>
      <c r="AR49" s="10"/>
      <c r="AS49" s="10"/>
      <c r="AT49" s="10"/>
      <c r="AU49" s="10"/>
      <c r="AV49" s="10"/>
      <c r="AW49" s="10"/>
    </row>
    <row r="50" spans="26:49" ht="15"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"/>
      <c r="AR50" s="10"/>
      <c r="AS50" s="10"/>
      <c r="AT50" s="10"/>
      <c r="AU50" s="10"/>
      <c r="AV50" s="10"/>
      <c r="AW50" s="10"/>
    </row>
    <row r="51" spans="43:49" ht="14.25">
      <c r="AQ51" s="10"/>
      <c r="AR51" s="10"/>
      <c r="AS51" s="10"/>
      <c r="AT51" s="10"/>
      <c r="AU51" s="10"/>
      <c r="AV51" s="10"/>
      <c r="AW51" s="10"/>
    </row>
    <row r="52" spans="43:49" ht="14.25">
      <c r="AQ52" s="10"/>
      <c r="AR52" s="10"/>
      <c r="AS52" s="10"/>
      <c r="AT52" s="10"/>
      <c r="AU52" s="10"/>
      <c r="AV52" s="10"/>
      <c r="AW52" s="10"/>
    </row>
    <row r="53" spans="43:49" ht="14.25">
      <c r="AQ53" s="10"/>
      <c r="AR53" s="10"/>
      <c r="AS53" s="10"/>
      <c r="AT53" s="10"/>
      <c r="AU53" s="10"/>
      <c r="AV53" s="10"/>
      <c r="AW53" s="10"/>
    </row>
    <row r="54" spans="43:49" ht="14.25">
      <c r="AQ54" s="10"/>
      <c r="AR54" s="10"/>
      <c r="AS54" s="10"/>
      <c r="AT54" s="10"/>
      <c r="AU54" s="10"/>
      <c r="AV54" s="10"/>
      <c r="AW54" s="10"/>
    </row>
    <row r="55" spans="43:49" ht="14.25">
      <c r="AQ55" s="10"/>
      <c r="AR55" s="10"/>
      <c r="AS55" s="10"/>
      <c r="AT55" s="10"/>
      <c r="AU55" s="10"/>
      <c r="AV55" s="10"/>
      <c r="AW55" s="10"/>
    </row>
    <row r="56" spans="43:49" ht="14.25">
      <c r="AQ56" s="10"/>
      <c r="AR56" s="10"/>
      <c r="AS56" s="10"/>
      <c r="AT56" s="10"/>
      <c r="AU56" s="10"/>
      <c r="AV56" s="10"/>
      <c r="AW56" s="10"/>
    </row>
    <row r="57" spans="43:49" ht="14.25">
      <c r="AQ57" s="10"/>
      <c r="AR57" s="10"/>
      <c r="AS57" s="10"/>
      <c r="AT57" s="10"/>
      <c r="AU57" s="10"/>
      <c r="AV57" s="10"/>
      <c r="AW57" s="10"/>
    </row>
    <row r="58" spans="43:49" ht="14.25">
      <c r="AQ58" s="10"/>
      <c r="AR58" s="10"/>
      <c r="AS58" s="10"/>
      <c r="AT58" s="10"/>
      <c r="AU58" s="10"/>
      <c r="AV58" s="10"/>
      <c r="AW58" s="10"/>
    </row>
    <row r="59" spans="43:49" ht="14.25">
      <c r="AQ59" s="10"/>
      <c r="AR59" s="10"/>
      <c r="AS59" s="10"/>
      <c r="AT59" s="10"/>
      <c r="AU59" s="10"/>
      <c r="AV59" s="10"/>
      <c r="AW59" s="10"/>
    </row>
    <row r="60" spans="43:49" ht="14.25">
      <c r="AQ60" s="10"/>
      <c r="AR60" s="10"/>
      <c r="AS60" s="10"/>
      <c r="AT60" s="10"/>
      <c r="AU60" s="10"/>
      <c r="AV60" s="10"/>
      <c r="AW60" s="10"/>
    </row>
    <row r="61" spans="43:49" ht="14.25">
      <c r="AQ61" s="10"/>
      <c r="AR61" s="10"/>
      <c r="AS61" s="10"/>
      <c r="AT61" s="10"/>
      <c r="AU61" s="10"/>
      <c r="AV61" s="10"/>
      <c r="AW61" s="10"/>
    </row>
    <row r="62" spans="43:49" ht="14.25">
      <c r="AQ62" s="10"/>
      <c r="AR62" s="10"/>
      <c r="AS62" s="10"/>
      <c r="AT62" s="10"/>
      <c r="AU62" s="10"/>
      <c r="AV62" s="10"/>
      <c r="AW62" s="10"/>
    </row>
    <row r="63" spans="43:49" ht="14.25">
      <c r="AQ63" s="10"/>
      <c r="AR63" s="10"/>
      <c r="AS63" s="10"/>
      <c r="AT63" s="10"/>
      <c r="AU63" s="10"/>
      <c r="AV63" s="10"/>
      <c r="AW63" s="10"/>
    </row>
    <row r="65" spans="2:42" s="14" customFormat="1" ht="14.25">
      <c r="B65" s="91"/>
      <c r="C65" s="91"/>
      <c r="D65" s="9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AP65"/>
    </row>
    <row r="66" spans="5:26" ht="14.25"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/>
    </row>
    <row r="67" ht="14.25">
      <c r="Z67"/>
    </row>
    <row r="68" ht="14.25">
      <c r="Z68"/>
    </row>
    <row r="69" spans="2:26" ht="14.25">
      <c r="B69" s="39"/>
      <c r="C69" s="39"/>
      <c r="D69" s="39"/>
      <c r="Z69"/>
    </row>
    <row r="70" spans="2:26" ht="14.25">
      <c r="B70" s="39"/>
      <c r="C70" s="39"/>
      <c r="D70" s="39"/>
      <c r="Z70"/>
    </row>
    <row r="71" ht="14.25">
      <c r="Z71"/>
    </row>
    <row r="72" ht="14.25">
      <c r="Z72"/>
    </row>
    <row r="73" spans="26:42" ht="14.25">
      <c r="Z73"/>
      <c r="AP73" s="39"/>
    </row>
    <row r="74" spans="26:42" ht="14.25">
      <c r="Z74"/>
      <c r="AP74" s="39"/>
    </row>
    <row r="75" ht="14.25">
      <c r="Z75"/>
    </row>
    <row r="76" ht="14.25">
      <c r="Z76"/>
    </row>
    <row r="77" ht="14.25">
      <c r="Z77"/>
    </row>
    <row r="78" ht="14.25">
      <c r="Z78"/>
    </row>
    <row r="79" ht="14.25">
      <c r="Z79"/>
    </row>
    <row r="80" ht="14.25">
      <c r="Z80"/>
    </row>
    <row r="81" ht="14.25">
      <c r="Z81"/>
    </row>
    <row r="82" ht="14.25">
      <c r="Z82"/>
    </row>
    <row r="83" ht="14.25">
      <c r="Z83"/>
    </row>
    <row r="84" ht="14.25">
      <c r="Z84"/>
    </row>
    <row r="85" ht="14.25">
      <c r="Z85"/>
    </row>
    <row r="86" ht="14.25">
      <c r="Z86"/>
    </row>
    <row r="87" ht="14.25">
      <c r="Z87"/>
    </row>
    <row r="89" spans="2:42" s="39" customFormat="1" ht="19.5" customHeight="1">
      <c r="B89" s="91"/>
      <c r="C89" s="91"/>
      <c r="D89" s="91"/>
      <c r="E89" s="9"/>
      <c r="F89"/>
      <c r="G89"/>
      <c r="H89"/>
      <c r="I89"/>
      <c r="J89"/>
      <c r="K89"/>
      <c r="L89"/>
      <c r="M89"/>
      <c r="N89"/>
      <c r="O89" s="91"/>
      <c r="P89" s="12"/>
      <c r="Q89" s="12"/>
      <c r="R89" s="12"/>
      <c r="S89" s="10"/>
      <c r="T89" s="10"/>
      <c r="U89" s="10"/>
      <c r="V89" s="10"/>
      <c r="W89" s="10"/>
      <c r="X89" s="10"/>
      <c r="Y89" s="10"/>
      <c r="Z89" s="11"/>
      <c r="AA89" s="11"/>
      <c r="AB89" s="11"/>
      <c r="AC89" s="11"/>
      <c r="AP89"/>
    </row>
    <row r="90" spans="2:42" s="39" customFormat="1" ht="19.5" customHeight="1">
      <c r="B90" s="91"/>
      <c r="C90" s="91"/>
      <c r="D90" s="91"/>
      <c r="E90" s="9"/>
      <c r="F90"/>
      <c r="G90"/>
      <c r="H90"/>
      <c r="I90"/>
      <c r="J90"/>
      <c r="K90"/>
      <c r="L90"/>
      <c r="M90"/>
      <c r="N90"/>
      <c r="O90" s="91"/>
      <c r="P90" s="12"/>
      <c r="Q90" s="12"/>
      <c r="R90" s="12"/>
      <c r="S90" s="10"/>
      <c r="T90" s="10"/>
      <c r="U90" s="10"/>
      <c r="V90" s="10"/>
      <c r="W90" s="10"/>
      <c r="X90" s="10"/>
      <c r="Y90" s="10"/>
      <c r="Z90" s="11"/>
      <c r="AA90" s="11"/>
      <c r="AB90" s="11"/>
      <c r="AC90" s="11"/>
      <c r="AP90"/>
    </row>
    <row r="91" ht="15" customHeight="1"/>
    <row r="92" ht="15" customHeight="1"/>
    <row r="93" ht="15" customHeight="1"/>
    <row r="94" ht="15" customHeight="1"/>
    <row r="95" ht="15" customHeight="1"/>
    <row r="96" spans="5:49" s="91" customFormat="1" ht="15" customHeight="1">
      <c r="E96" s="9"/>
      <c r="F96"/>
      <c r="G96"/>
      <c r="H96"/>
      <c r="I96"/>
      <c r="J96"/>
      <c r="K96"/>
      <c r="L96"/>
      <c r="M96"/>
      <c r="N96"/>
      <c r="P96" s="12"/>
      <c r="Q96" s="12"/>
      <c r="R96" s="12"/>
      <c r="S96" s="10"/>
      <c r="T96" s="10"/>
      <c r="U96" s="10"/>
      <c r="V96" s="10"/>
      <c r="W96" s="10"/>
      <c r="X96" s="10"/>
      <c r="Y96" s="10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5:49" s="91" customFormat="1" ht="15" customHeight="1">
      <c r="E97" s="9"/>
      <c r="F97"/>
      <c r="G97"/>
      <c r="H97"/>
      <c r="I97"/>
      <c r="J97"/>
      <c r="K97"/>
      <c r="L97"/>
      <c r="M97"/>
      <c r="N97"/>
      <c r="P97" s="12"/>
      <c r="Q97" s="12"/>
      <c r="R97" s="12"/>
      <c r="S97" s="10"/>
      <c r="T97" s="10"/>
      <c r="U97" s="10"/>
      <c r="V97" s="10"/>
      <c r="W97" s="10"/>
      <c r="X97" s="10"/>
      <c r="Y97" s="10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5:49" s="91" customFormat="1" ht="15" customHeight="1">
      <c r="E98" s="9"/>
      <c r="F98"/>
      <c r="G98"/>
      <c r="H98"/>
      <c r="I98"/>
      <c r="J98"/>
      <c r="K98"/>
      <c r="L98"/>
      <c r="M98"/>
      <c r="N98"/>
      <c r="P98" s="12"/>
      <c r="Q98" s="12"/>
      <c r="R98" s="12"/>
      <c r="S98" s="10"/>
      <c r="T98" s="10"/>
      <c r="U98" s="10"/>
      <c r="V98" s="10"/>
      <c r="W98" s="10"/>
      <c r="X98" s="10"/>
      <c r="Y98" s="10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5:49" s="91" customFormat="1" ht="15" customHeight="1">
      <c r="E99" s="9"/>
      <c r="F99"/>
      <c r="G99"/>
      <c r="H99"/>
      <c r="I99"/>
      <c r="J99"/>
      <c r="K99"/>
      <c r="L99"/>
      <c r="M99"/>
      <c r="N99"/>
      <c r="P99" s="12"/>
      <c r="Q99" s="12"/>
      <c r="R99" s="12"/>
      <c r="S99" s="10"/>
      <c r="T99" s="10"/>
      <c r="U99" s="10"/>
      <c r="V99" s="10"/>
      <c r="W99" s="10"/>
      <c r="X99" s="10"/>
      <c r="Y99" s="10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5:49" s="91" customFormat="1" ht="15" customHeight="1">
      <c r="E100" s="9"/>
      <c r="F100"/>
      <c r="G100"/>
      <c r="H100"/>
      <c r="I100"/>
      <c r="J100"/>
      <c r="K100"/>
      <c r="L100"/>
      <c r="M100"/>
      <c r="N100"/>
      <c r="P100" s="12"/>
      <c r="Q100" s="12"/>
      <c r="R100" s="12"/>
      <c r="S100" s="10"/>
      <c r="T100" s="10"/>
      <c r="U100" s="10"/>
      <c r="V100" s="10"/>
      <c r="W100" s="10"/>
      <c r="X100" s="10"/>
      <c r="Y100" s="1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</sheetData>
  <sheetProtection/>
  <mergeCells count="38">
    <mergeCell ref="F3:V3"/>
    <mergeCell ref="B9:D9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29:L29"/>
    <mergeCell ref="S29:T29"/>
    <mergeCell ref="V29:X29"/>
    <mergeCell ref="C31:L31"/>
    <mergeCell ref="S31:T31"/>
    <mergeCell ref="V31:X31"/>
    <mergeCell ref="E34:J34"/>
    <mergeCell ref="V34:X35"/>
    <mergeCell ref="D35:J35"/>
    <mergeCell ref="C32:L32"/>
    <mergeCell ref="D48:L48"/>
    <mergeCell ref="C36:J36"/>
    <mergeCell ref="D38:L38"/>
    <mergeCell ref="D39:L39"/>
    <mergeCell ref="D40:L40"/>
    <mergeCell ref="D41:L41"/>
    <mergeCell ref="D42:L42"/>
    <mergeCell ref="S32:T32"/>
    <mergeCell ref="D43:L43"/>
    <mergeCell ref="D44:L44"/>
    <mergeCell ref="D45:L45"/>
    <mergeCell ref="D46:L46"/>
    <mergeCell ref="D47:L4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Sunisa</dc:creator>
  <cp:keywords/>
  <dc:description/>
  <cp:lastModifiedBy>user</cp:lastModifiedBy>
  <cp:lastPrinted>2011-08-22T01:32:03Z</cp:lastPrinted>
  <dcterms:created xsi:type="dcterms:W3CDTF">2011-01-11T14:21:05Z</dcterms:created>
  <dcterms:modified xsi:type="dcterms:W3CDTF">2016-02-13T03:33:30Z</dcterms:modified>
  <cp:category/>
  <cp:version/>
  <cp:contentType/>
  <cp:contentStatus/>
</cp:coreProperties>
</file>